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  <sheet name="Pelinjohtaja" sheetId="3" r:id="rId3"/>
  </sheets>
  <calcPr calcId="145621"/>
</workbook>
</file>

<file path=xl/calcChain.xml><?xml version="1.0" encoding="utf-8"?>
<calcChain xmlns="http://schemas.openxmlformats.org/spreadsheetml/2006/main">
  <c r="K41" i="1" l="1"/>
  <c r="K45" i="1"/>
  <c r="J45" i="1"/>
  <c r="H45" i="1"/>
  <c r="K44" i="1"/>
  <c r="J44" i="1"/>
  <c r="H44" i="1"/>
  <c r="K43" i="1"/>
  <c r="J43" i="1"/>
  <c r="H43" i="1"/>
  <c r="K42" i="1"/>
  <c r="J42" i="1"/>
  <c r="H42" i="1"/>
  <c r="J41" i="1"/>
  <c r="H41" i="1"/>
  <c r="K40" i="1"/>
  <c r="J40" i="1"/>
  <c r="H40" i="1"/>
  <c r="K39" i="1"/>
  <c r="J39" i="1"/>
  <c r="H39" i="1"/>
  <c r="K38" i="1"/>
  <c r="J38" i="1"/>
  <c r="H38" i="1"/>
  <c r="K37" i="1"/>
  <c r="J37" i="1"/>
  <c r="H37" i="1"/>
  <c r="K36" i="1"/>
  <c r="J36" i="1"/>
  <c r="H36" i="1"/>
  <c r="K35" i="1"/>
  <c r="J35" i="1"/>
  <c r="H35" i="1"/>
  <c r="K34" i="1"/>
  <c r="J34" i="1"/>
  <c r="H34" i="1"/>
  <c r="K31" i="1"/>
  <c r="J31" i="1"/>
  <c r="H31" i="1"/>
  <c r="H13" i="3" l="1"/>
  <c r="H16" i="3" s="1"/>
  <c r="F13" i="3"/>
  <c r="F16" i="3" s="1"/>
  <c r="V10" i="3"/>
  <c r="U10" i="3"/>
  <c r="T10" i="3"/>
  <c r="S10" i="3"/>
  <c r="Q10" i="3"/>
  <c r="P10" i="3"/>
  <c r="O10" i="3"/>
  <c r="M10" i="3"/>
  <c r="L10" i="3"/>
  <c r="K10" i="3"/>
  <c r="H10" i="3"/>
  <c r="G10" i="3"/>
  <c r="G13" i="3" s="1"/>
  <c r="G16" i="3" s="1"/>
  <c r="F10" i="3"/>
  <c r="E10" i="3"/>
  <c r="E13" i="3" s="1"/>
  <c r="E16" i="3" s="1"/>
  <c r="I8" i="3"/>
  <c r="I7" i="3"/>
  <c r="I6" i="3"/>
  <c r="I5" i="3"/>
  <c r="I16" i="3" l="1"/>
  <c r="I10" i="3"/>
  <c r="I13" i="3"/>
  <c r="H19" i="1" l="1"/>
  <c r="G19" i="1"/>
  <c r="F19" i="1"/>
  <c r="E19" i="1"/>
  <c r="S19" i="1"/>
  <c r="R19" i="1"/>
  <c r="Q19" i="1"/>
  <c r="P19" i="1"/>
  <c r="O19" i="1"/>
  <c r="N19" i="1"/>
  <c r="D20" i="1" l="1"/>
</calcChain>
</file>

<file path=xl/sharedStrings.xml><?xml version="1.0" encoding="utf-8"?>
<sst xmlns="http://schemas.openxmlformats.org/spreadsheetml/2006/main" count="307" uniqueCount="151">
  <si>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</si>
  <si>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</si>
  <si>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</si>
  <si>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</si>
  <si>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</si>
  <si>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</si>
  <si>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</si>
  <si>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</si>
  <si>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</si>
  <si>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</si>
  <si>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</si>
  <si>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</si>
  <si>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</si>
  <si>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</si>
  <si>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</si>
  <si>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</si>
  <si>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</si>
  <si>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</si>
  <si>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</si>
  <si>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</si>
  <si>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Rauno Latvala</t>
  </si>
  <si>
    <t>3.</t>
  </si>
  <si>
    <t>ViVe</t>
  </si>
  <si>
    <t>4.</t>
  </si>
  <si>
    <t>10.</t>
  </si>
  <si>
    <t>9.</t>
  </si>
  <si>
    <t>2.</t>
  </si>
  <si>
    <t>1.</t>
  </si>
  <si>
    <t>24.08. 1952  ViVe - JyVe  10-3</t>
  </si>
  <si>
    <t>suomensarja</t>
  </si>
  <si>
    <t>Seurat</t>
  </si>
  <si>
    <t>ViVe = Vimpelin Veto  (1934)</t>
  </si>
  <si>
    <t>12.</t>
  </si>
  <si>
    <t>31.07. 1949  ViVe - TMP  13-7</t>
  </si>
  <si>
    <t>10.  ottelu</t>
  </si>
  <si>
    <t>18 v   0 kk 14 pv</t>
  </si>
  <si>
    <t>21 v   1 kk   7 pv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</si>
  <si>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</si>
  <si>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</si>
  <si>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</si>
  <si>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</si>
  <si>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</si>
  <si>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</si>
  <si>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</si>
  <si>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</si>
  <si>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</si>
  <si>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</si>
  <si>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</si>
  <si>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</si>
  <si>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</si>
  <si>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</si>
  <si>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</si>
  <si>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</si>
  <si>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</si>
  <si>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06.09. 1953  Outokumpu</t>
  </si>
  <si>
    <t xml:space="preserve">  7-5</t>
  </si>
  <si>
    <t>Länsi</t>
  </si>
  <si>
    <t>2v</t>
  </si>
  <si>
    <t>4000</t>
  </si>
  <si>
    <t>Ikä ensimmäisessä ottelussa</t>
  </si>
  <si>
    <t>22 v  1 kk  20 pv</t>
  </si>
  <si>
    <t>L+T</t>
  </si>
  <si>
    <t>8.</t>
  </si>
  <si>
    <t>5.</t>
  </si>
  <si>
    <t>PELINJOHTAJAKORTTI</t>
  </si>
  <si>
    <t>MSU</t>
  </si>
  <si>
    <t>Ylempi loppusarja</t>
  </si>
  <si>
    <t>Alempi loppusarja</t>
  </si>
  <si>
    <t xml:space="preserve">   Mitalit</t>
  </si>
  <si>
    <t xml:space="preserve">  Huomautuksia</t>
  </si>
  <si>
    <t>Voitto-%</t>
  </si>
  <si>
    <t>URA SUPERISSA</t>
  </si>
  <si>
    <t xml:space="preserve">PLAY OFF </t>
  </si>
  <si>
    <t>SARJAT</t>
  </si>
  <si>
    <t>Puolivälierät</t>
  </si>
  <si>
    <t>Välierät</t>
  </si>
  <si>
    <t>Finaalit</t>
  </si>
  <si>
    <t>KAIKKI</t>
  </si>
  <si>
    <t>Seurat:</t>
  </si>
  <si>
    <t xml:space="preserve"> LIITTO - LEHDISTÖ - KORTTI</t>
  </si>
  <si>
    <t xml:space="preserve">  Tulos</t>
  </si>
  <si>
    <t xml:space="preserve">  KL-%</t>
  </si>
  <si>
    <t>Liitto</t>
  </si>
  <si>
    <t>Lehdistö</t>
  </si>
  <si>
    <t>30.09. 1956  Turku</t>
  </si>
  <si>
    <t xml:space="preserve">  5-1</t>
  </si>
  <si>
    <t>25.06. 1962  Harju, Jyväskylä</t>
  </si>
  <si>
    <t xml:space="preserve"> 17-16</t>
  </si>
  <si>
    <t>25 v  2 kk  13 pv</t>
  </si>
  <si>
    <t>Nils Hagman</t>
  </si>
  <si>
    <t xml:space="preserve"> ITÄ - LÄNSI - KORTTI</t>
  </si>
  <si>
    <t>Cup</t>
  </si>
  <si>
    <t>17.7.1931   Vimpeli</t>
  </si>
  <si>
    <t>0-1-1</t>
  </si>
  <si>
    <t>0-0-0</t>
  </si>
  <si>
    <t>0-0-1</t>
  </si>
  <si>
    <t xml:space="preserve">Lyöty </t>
  </si>
  <si>
    <t xml:space="preserve">Tuotu </t>
  </si>
  <si>
    <t>16.</t>
  </si>
  <si>
    <t>29.</t>
  </si>
  <si>
    <t>22.</t>
  </si>
  <si>
    <t>Runkosarja TOP-30</t>
  </si>
  <si>
    <t>19.</t>
  </si>
  <si>
    <t>25.</t>
  </si>
  <si>
    <t xml:space="preserve"> RUNKOSARJA, KA / OTT</t>
  </si>
  <si>
    <t>IKÄ</t>
  </si>
  <si>
    <t>TEHO</t>
  </si>
  <si>
    <t xml:space="preserve"> SIJOITUS</t>
  </si>
  <si>
    <t>7.</t>
  </si>
  <si>
    <t xml:space="preserve"> 1945 - 1957</t>
  </si>
  <si>
    <t xml:space="preserve"> 1945 - 1958</t>
  </si>
  <si>
    <t xml:space="preserve"> 1945 - 1959</t>
  </si>
  <si>
    <t xml:space="preserve"> 1945 - 1960</t>
  </si>
  <si>
    <t xml:space="preserve"> 1945 - 1961</t>
  </si>
  <si>
    <t xml:space="preserve"> 1945 - 1962</t>
  </si>
  <si>
    <t xml:space="preserve"> 1945 - 1963</t>
  </si>
  <si>
    <t>11.</t>
  </si>
  <si>
    <t xml:space="preserve"> 1945 - 1956</t>
  </si>
  <si>
    <t xml:space="preserve"> 1945 - 1949</t>
  </si>
  <si>
    <t xml:space="preserve"> 1945 - 1950</t>
  </si>
  <si>
    <t xml:space="preserve"> 1945 - 1951</t>
  </si>
  <si>
    <t xml:space="preserve"> 1945 - 1952</t>
  </si>
  <si>
    <t xml:space="preserve"> 1945 - 1953</t>
  </si>
  <si>
    <t xml:space="preserve"> 1945 - 1954</t>
  </si>
  <si>
    <t xml:space="preserve"> 1945 - 1955</t>
  </si>
  <si>
    <t>17.</t>
  </si>
  <si>
    <t>37.</t>
  </si>
  <si>
    <t>33.</t>
  </si>
  <si>
    <t>26.</t>
  </si>
  <si>
    <t>15.</t>
  </si>
  <si>
    <t>23.</t>
  </si>
  <si>
    <t>21.</t>
  </si>
  <si>
    <t>18.</t>
  </si>
  <si>
    <t>53.</t>
  </si>
  <si>
    <t>44.</t>
  </si>
  <si>
    <t>41.</t>
  </si>
  <si>
    <t>36.</t>
  </si>
  <si>
    <t>34.</t>
  </si>
  <si>
    <t>35.</t>
  </si>
  <si>
    <t xml:space="preserve"> KATSOJIA</t>
  </si>
  <si>
    <t xml:space="preserve"> OTTELUT</t>
  </si>
  <si>
    <t xml:space="preserve"> KA / OTT</t>
  </si>
  <si>
    <t xml:space="preserve"> YLEISÖENNÄTYS  KOTONA</t>
  </si>
  <si>
    <t xml:space="preserve"> YLEISÖENNÄTYS  VIERAISSA</t>
  </si>
  <si>
    <t xml:space="preserve"> KUNNARIT YHDESSÄ OTTELUSSA</t>
  </si>
  <si>
    <t xml:space="preserve"> 4400</t>
  </si>
  <si>
    <t>131.   4.06. 1961  ViVe - IPV  11-3</t>
  </si>
  <si>
    <t>527.   6.09. 1959  KPL - ViVe  8-3</t>
  </si>
  <si>
    <t xml:space="preserve"> 3320</t>
  </si>
  <si>
    <t xml:space="preserve"> RUNKOSARJA</t>
  </si>
  <si>
    <t xml:space="preserve"> 28.06.1959     ViVe - Lippo  28-6   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</si>
</sst>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  <font>
      <sz val="2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23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vertic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2" xfId="0" applyNumberFormat="1" applyFont="1" applyFill="1" applyBorder="1" applyAlignment="1">
      <alignment horizontal="center" vertic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5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165" fontId="1" fillId="2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4" borderId="14" xfId="0" applyFont="1" applyFill="1" applyBorder="1" applyAlignment="1">
      <alignment horizontal="center"/>
    </xf>
    <xf numFmtId="0" fontId="8" fillId="6" borderId="2" xfId="0" applyFont="1" applyFill="1" applyBorder="1" applyAlignment="1"/>
    <xf numFmtId="0" fontId="2" fillId="6" borderId="3" xfId="0" applyFont="1" applyFill="1" applyBorder="1" applyAlignment="1">
      <alignment vertical="top"/>
    </xf>
    <xf numFmtId="0" fontId="2" fillId="6" borderId="3" xfId="0" applyFont="1" applyFill="1" applyBorder="1" applyAlignment="1">
      <alignment horizontal="center" vertical="top"/>
    </xf>
    <xf numFmtId="0" fontId="3" fillId="6" borderId="3" xfId="0" applyFont="1" applyFill="1" applyBorder="1" applyAlignment="1">
      <alignment vertical="top"/>
    </xf>
    <xf numFmtId="0" fontId="3" fillId="6" borderId="1" xfId="0" applyFont="1" applyFill="1" applyBorder="1" applyAlignment="1">
      <alignment vertical="top"/>
    </xf>
    <xf numFmtId="0" fontId="3" fillId="0" borderId="0" xfId="0" applyFont="1"/>
    <xf numFmtId="49" fontId="1" fillId="3" borderId="3" xfId="0" applyNumberFormat="1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left" vertical="top"/>
    </xf>
    <xf numFmtId="0" fontId="1" fillId="3" borderId="3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4" fillId="0" borderId="0" xfId="0" applyFont="1"/>
    <xf numFmtId="0" fontId="1" fillId="3" borderId="4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vertical="top"/>
    </xf>
    <xf numFmtId="0" fontId="1" fillId="4" borderId="10" xfId="0" applyFont="1" applyFill="1" applyBorder="1" applyAlignment="1">
      <alignment horizontal="center" vertical="top"/>
    </xf>
    <xf numFmtId="0" fontId="1" fillId="4" borderId="10" xfId="0" applyFont="1" applyFill="1" applyBorder="1" applyAlignment="1">
      <alignment vertical="top"/>
    </xf>
    <xf numFmtId="0" fontId="1" fillId="4" borderId="11" xfId="0" applyFont="1" applyFill="1" applyBorder="1" applyAlignment="1">
      <alignment horizontal="center" vertical="top"/>
    </xf>
    <xf numFmtId="0" fontId="2" fillId="2" borderId="14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horizontal="center" vertical="top"/>
    </xf>
    <xf numFmtId="0" fontId="1" fillId="4" borderId="9" xfId="0" applyFont="1" applyFill="1" applyBorder="1" applyAlignment="1">
      <alignment horizontal="left" vertical="top"/>
    </xf>
    <xf numFmtId="0" fontId="1" fillId="4" borderId="11" xfId="0" applyFont="1" applyFill="1" applyBorder="1" applyAlignment="1">
      <alignment horizontal="left" vertical="top"/>
    </xf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1" fillId="4" borderId="15" xfId="0" applyFont="1" applyFill="1" applyBorder="1" applyAlignment="1">
      <alignment horizontal="center" vertical="top"/>
    </xf>
    <xf numFmtId="0" fontId="1" fillId="4" borderId="2" xfId="0" applyFont="1" applyFill="1" applyBorder="1" applyAlignment="1">
      <alignment horizontal="center" vertical="top"/>
    </xf>
    <xf numFmtId="165" fontId="1" fillId="3" borderId="4" xfId="0" applyNumberFormat="1" applyFont="1" applyFill="1" applyBorder="1" applyAlignment="1">
      <alignment horizontal="center" vertical="top"/>
    </xf>
    <xf numFmtId="0" fontId="1" fillId="3" borderId="2" xfId="0" applyFont="1" applyFill="1" applyBorder="1" applyAlignment="1">
      <alignment horizontal="center" vertical="top"/>
    </xf>
    <xf numFmtId="0" fontId="1" fillId="4" borderId="15" xfId="0" applyFont="1" applyFill="1" applyBorder="1" applyAlignment="1">
      <alignment horizontal="left" vertical="top"/>
    </xf>
    <xf numFmtId="0" fontId="1" fillId="4" borderId="2" xfId="0" applyFont="1" applyFill="1" applyBorder="1" applyAlignment="1">
      <alignment vertical="top"/>
    </xf>
    <xf numFmtId="0" fontId="1" fillId="4" borderId="5" xfId="0" applyFont="1" applyFill="1" applyBorder="1" applyAlignment="1">
      <alignment horizontal="center" vertical="top"/>
    </xf>
    <xf numFmtId="165" fontId="1" fillId="4" borderId="15" xfId="0" applyNumberFormat="1" applyFont="1" applyFill="1" applyBorder="1" applyAlignment="1">
      <alignment horizontal="center" vertical="top"/>
    </xf>
    <xf numFmtId="0" fontId="1" fillId="2" borderId="2" xfId="0" applyFont="1" applyFill="1" applyBorder="1" applyAlignment="1">
      <alignment vertical="top"/>
    </xf>
    <xf numFmtId="0" fontId="1" fillId="2" borderId="3" xfId="0" applyFont="1" applyFill="1" applyBorder="1" applyAlignment="1">
      <alignment vertical="top"/>
    </xf>
    <xf numFmtId="0" fontId="2" fillId="2" borderId="3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vertical="top"/>
    </xf>
    <xf numFmtId="0" fontId="2" fillId="4" borderId="10" xfId="0" applyFont="1" applyFill="1" applyBorder="1" applyAlignment="1">
      <alignment vertical="top"/>
    </xf>
    <xf numFmtId="0" fontId="1" fillId="2" borderId="0" xfId="0" applyFont="1" applyFill="1" applyAlignment="1">
      <alignment horizontal="center" vertical="top"/>
    </xf>
    <xf numFmtId="0" fontId="1" fillId="4" borderId="6" xfId="0" applyFont="1" applyFill="1" applyBorder="1" applyAlignment="1">
      <alignment vertical="top"/>
    </xf>
    <xf numFmtId="0" fontId="1" fillId="2" borderId="15" xfId="0" applyFont="1" applyFill="1" applyBorder="1" applyAlignment="1">
      <alignment vertical="top"/>
    </xf>
    <xf numFmtId="0" fontId="1" fillId="2" borderId="5" xfId="0" applyFont="1" applyFill="1" applyBorder="1" applyAlignment="1">
      <alignment vertical="top"/>
    </xf>
    <xf numFmtId="0" fontId="1" fillId="3" borderId="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49" fontId="1" fillId="3" borderId="4" xfId="0" applyNumberFormat="1" applyFont="1" applyFill="1" applyBorder="1" applyAlignment="1">
      <alignment horizontal="center" vertical="top"/>
    </xf>
    <xf numFmtId="49" fontId="1" fillId="3" borderId="5" xfId="0" applyNumberFormat="1" applyFont="1" applyFill="1" applyBorder="1" applyAlignment="1">
      <alignment horizontal="right" vertical="top"/>
    </xf>
    <xf numFmtId="0" fontId="1" fillId="3" borderId="13" xfId="0" applyFont="1" applyFill="1" applyBorder="1" applyAlignment="1">
      <alignment vertical="top"/>
    </xf>
    <xf numFmtId="0" fontId="1" fillId="3" borderId="9" xfId="0" applyFont="1" applyFill="1" applyBorder="1" applyAlignment="1">
      <alignment vertical="top"/>
    </xf>
    <xf numFmtId="0" fontId="1" fillId="3" borderId="10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1" fillId="3" borderId="0" xfId="0" applyFont="1" applyFill="1" applyBorder="1" applyAlignment="1">
      <alignment horizontal="left" vertical="top"/>
    </xf>
    <xf numFmtId="0" fontId="1" fillId="3" borderId="8" xfId="0" applyFont="1" applyFill="1" applyBorder="1" applyAlignment="1">
      <alignment horizontal="left" vertical="top"/>
    </xf>
    <xf numFmtId="49" fontId="1" fillId="3" borderId="0" xfId="0" applyNumberFormat="1" applyFont="1" applyFill="1" applyBorder="1" applyAlignment="1">
      <alignment horizontal="right" vertical="top"/>
    </xf>
    <xf numFmtId="0" fontId="1" fillId="3" borderId="7" xfId="0" applyFont="1" applyFill="1" applyBorder="1" applyAlignment="1">
      <alignment vertical="top"/>
    </xf>
    <xf numFmtId="0" fontId="1" fillId="4" borderId="3" xfId="0" applyFont="1" applyFill="1" applyBorder="1" applyAlignment="1">
      <alignment vertical="top"/>
    </xf>
    <xf numFmtId="165" fontId="1" fillId="4" borderId="4" xfId="0" applyNumberFormat="1" applyFont="1" applyFill="1" applyBorder="1" applyAlignment="1">
      <alignment horizontal="center" vertical="top"/>
    </xf>
    <xf numFmtId="0" fontId="1" fillId="2" borderId="12" xfId="0" applyFont="1" applyFill="1" applyBorder="1" applyAlignment="1">
      <alignment vertical="top"/>
    </xf>
    <xf numFmtId="0" fontId="1" fillId="2" borderId="0" xfId="0" applyFont="1" applyFill="1" applyAlignment="1">
      <alignment vertical="top"/>
    </xf>
    <xf numFmtId="0" fontId="3" fillId="9" borderId="0" xfId="0" applyFont="1" applyFill="1"/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5" fillId="3" borderId="6" xfId="0" applyFont="1" applyFill="1" applyBorder="1" applyAlignment="1"/>
    <xf numFmtId="49" fontId="5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 vertical="center"/>
    </xf>
    <xf numFmtId="0" fontId="1" fillId="8" borderId="4" xfId="0" applyNumberFormat="1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1" fontId="1" fillId="8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Fill="1" applyBorder="1" applyAlignment="1">
      <alignment horizontal="center"/>
    </xf>
    <xf numFmtId="165" fontId="1" fillId="8" borderId="4" xfId="1" applyNumberFormat="1" applyFont="1" applyFill="1" applyBorder="1" applyAlignment="1">
      <alignment horizontal="center" vertical="center"/>
    </xf>
    <xf numFmtId="0" fontId="1" fillId="10" borderId="4" xfId="0" applyFont="1" applyFill="1" applyBorder="1" applyAlignment="1">
      <alignment horizontal="left"/>
    </xf>
    <xf numFmtId="49" fontId="1" fillId="10" borderId="4" xfId="0" applyNumberFormat="1" applyFont="1" applyFill="1" applyBorder="1" applyAlignment="1">
      <alignment horizontal="left"/>
    </xf>
    <xf numFmtId="0" fontId="1" fillId="10" borderId="4" xfId="0" applyFont="1" applyFill="1" applyBorder="1" applyAlignment="1">
      <alignment horizontal="left" vertical="center"/>
    </xf>
    <xf numFmtId="0" fontId="1" fillId="10" borderId="4" xfId="0" applyNumberFormat="1" applyFont="1" applyFill="1" applyBorder="1" applyAlignment="1">
      <alignment horizontal="center" vertical="center"/>
    </xf>
    <xf numFmtId="49" fontId="1" fillId="10" borderId="4" xfId="0" applyNumberFormat="1" applyFont="1" applyFill="1" applyBorder="1" applyAlignment="1">
      <alignment horizontal="center" vertical="center"/>
    </xf>
    <xf numFmtId="0" fontId="1" fillId="10" borderId="4" xfId="0" applyFont="1" applyFill="1" applyBorder="1" applyAlignment="1">
      <alignment horizontal="center" vertical="center"/>
    </xf>
    <xf numFmtId="165" fontId="1" fillId="10" borderId="4" xfId="1" applyNumberFormat="1" applyFont="1" applyFill="1" applyBorder="1" applyAlignment="1">
      <alignment horizontal="center"/>
    </xf>
    <xf numFmtId="0" fontId="1" fillId="10" borderId="4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0" fontId="1" fillId="3" borderId="2" xfId="0" applyFont="1" applyFill="1" applyBorder="1" applyAlignment="1">
      <alignment horizontal="left"/>
    </xf>
    <xf numFmtId="0" fontId="8" fillId="7" borderId="2" xfId="0" applyFont="1" applyFill="1" applyBorder="1"/>
    <xf numFmtId="0" fontId="8" fillId="7" borderId="2" xfId="0" applyFont="1" applyFill="1" applyBorder="1" applyAlignment="1">
      <alignment vertical="top"/>
    </xf>
    <xf numFmtId="0" fontId="9" fillId="6" borderId="3" xfId="0" applyFont="1" applyFill="1" applyBorder="1" applyAlignment="1">
      <alignment horizontal="left" vertical="top"/>
    </xf>
    <xf numFmtId="0" fontId="1" fillId="4" borderId="12" xfId="0" applyFont="1" applyFill="1" applyBorder="1" applyAlignment="1">
      <alignment horizontal="left" vertical="top"/>
    </xf>
    <xf numFmtId="0" fontId="1" fillId="4" borderId="4" xfId="0" applyFont="1" applyFill="1" applyBorder="1" applyAlignment="1">
      <alignment horizontal="left" vertical="top"/>
    </xf>
    <xf numFmtId="0" fontId="1" fillId="3" borderId="4" xfId="0" applyFont="1" applyFill="1" applyBorder="1" applyAlignment="1">
      <alignment horizontal="left" vertical="top"/>
    </xf>
    <xf numFmtId="0" fontId="1" fillId="5" borderId="4" xfId="0" applyFont="1" applyFill="1" applyBorder="1" applyAlignment="1">
      <alignment horizontal="center" vertical="top"/>
    </xf>
    <xf numFmtId="0" fontId="1" fillId="5" borderId="4" xfId="0" applyFont="1" applyFill="1" applyBorder="1" applyAlignment="1">
      <alignment horizontal="left" vertical="top"/>
    </xf>
    <xf numFmtId="165" fontId="1" fillId="5" borderId="4" xfId="0" applyNumberFormat="1" applyFont="1" applyFill="1" applyBorder="1" applyAlignment="1">
      <alignment horizontal="center" vertical="top"/>
    </xf>
    <xf numFmtId="0" fontId="1" fillId="4" borderId="2" xfId="0" applyFont="1" applyFill="1" applyBorder="1" applyAlignment="1">
      <alignment horizontal="left" vertical="top"/>
    </xf>
    <xf numFmtId="0" fontId="1" fillId="2" borderId="3" xfId="0" applyFont="1" applyFill="1" applyBorder="1" applyAlignment="1">
      <alignment horizontal="left" vertical="top"/>
    </xf>
    <xf numFmtId="0" fontId="2" fillId="4" borderId="10" xfId="0" applyFont="1" applyFill="1" applyBorder="1" applyAlignment="1">
      <alignment horizontal="left" vertical="top"/>
    </xf>
    <xf numFmtId="0" fontId="1" fillId="4" borderId="5" xfId="0" applyFont="1" applyFill="1" applyBorder="1" applyAlignment="1">
      <alignment vertical="top"/>
    </xf>
    <xf numFmtId="0" fontId="1" fillId="4" borderId="7" xfId="0" applyFont="1" applyFill="1" applyBorder="1" applyAlignment="1">
      <alignment vertical="top"/>
    </xf>
    <xf numFmtId="0" fontId="1" fillId="2" borderId="14" xfId="0" applyFont="1" applyFill="1" applyBorder="1" applyAlignment="1">
      <alignment vertical="top"/>
    </xf>
    <xf numFmtId="49" fontId="1" fillId="3" borderId="8" xfId="0" applyNumberFormat="1" applyFont="1" applyFill="1" applyBorder="1" applyAlignment="1">
      <alignment horizontal="left" vertical="top"/>
    </xf>
    <xf numFmtId="0" fontId="1" fillId="3" borderId="10" xfId="0" applyFont="1" applyFill="1" applyBorder="1" applyAlignment="1">
      <alignment horizontal="left" vertical="top"/>
    </xf>
    <xf numFmtId="0" fontId="1" fillId="4" borderId="3" xfId="0" applyFont="1" applyFill="1" applyBorder="1" applyAlignment="1">
      <alignment horizontal="left" vertical="top"/>
    </xf>
    <xf numFmtId="0" fontId="1" fillId="4" borderId="1" xfId="0" applyFont="1" applyFill="1" applyBorder="1" applyAlignment="1">
      <alignment vertical="top"/>
    </xf>
    <xf numFmtId="0" fontId="1" fillId="2" borderId="0" xfId="0" applyFont="1" applyFill="1" applyAlignment="1">
      <alignment horizontal="left" vertical="top"/>
    </xf>
    <xf numFmtId="0" fontId="2" fillId="0" borderId="0" xfId="0" applyFont="1" applyAlignment="1">
      <alignment horizontal="left" vertical="top"/>
    </xf>
    <xf numFmtId="0" fontId="1" fillId="3" borderId="2" xfId="0" applyFont="1" applyFill="1" applyBorder="1" applyAlignment="1"/>
    <xf numFmtId="49" fontId="1" fillId="3" borderId="3" xfId="0" applyNumberFormat="1" applyFont="1" applyFill="1" applyBorder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center"/>
    </xf>
    <xf numFmtId="0" fontId="1" fillId="4" borderId="5" xfId="0" applyFont="1" applyFill="1" applyBorder="1"/>
    <xf numFmtId="0" fontId="1" fillId="4" borderId="5" xfId="0" applyFont="1" applyFill="1" applyBorder="1" applyAlignment="1">
      <alignment horizontal="left"/>
    </xf>
    <xf numFmtId="0" fontId="1" fillId="4" borderId="13" xfId="0" applyFont="1" applyFill="1" applyBorder="1"/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left"/>
    </xf>
    <xf numFmtId="0" fontId="1" fillId="3" borderId="13" xfId="0" applyFont="1" applyFill="1" applyBorder="1" applyAlignment="1">
      <alignment horizontal="center"/>
    </xf>
    <xf numFmtId="0" fontId="1" fillId="3" borderId="6" xfId="0" applyFont="1" applyFill="1" applyBorder="1"/>
    <xf numFmtId="0" fontId="1" fillId="4" borderId="8" xfId="0" applyFont="1" applyFill="1" applyBorder="1" applyAlignment="1">
      <alignment horizontal="center"/>
    </xf>
    <xf numFmtId="2" fontId="1" fillId="4" borderId="0" xfId="0" applyNumberFormat="1" applyFont="1" applyFill="1" applyBorder="1" applyAlignment="1">
      <alignment horizontal="center"/>
    </xf>
    <xf numFmtId="2" fontId="1" fillId="4" borderId="7" xfId="0" applyNumberFormat="1" applyFont="1" applyFill="1" applyBorder="1" applyAlignment="1">
      <alignment horizontal="center"/>
    </xf>
    <xf numFmtId="49" fontId="1" fillId="4" borderId="8" xfId="0" applyNumberFormat="1" applyFont="1" applyFill="1" applyBorder="1" applyAlignment="1">
      <alignment horizontal="left"/>
    </xf>
    <xf numFmtId="0" fontId="1" fillId="3" borderId="0" xfId="0" applyFont="1" applyFill="1" applyBorder="1" applyAlignment="1">
      <alignment horizontal="center"/>
    </xf>
    <xf numFmtId="2" fontId="1" fillId="3" borderId="0" xfId="0" applyNumberFormat="1" applyFont="1" applyFill="1" applyBorder="1" applyAlignment="1">
      <alignment horizontal="center"/>
    </xf>
    <xf numFmtId="0" fontId="1" fillId="4" borderId="0" xfId="0" applyFont="1" applyFill="1" applyBorder="1" applyAlignment="1"/>
    <xf numFmtId="0" fontId="1" fillId="4" borderId="8" xfId="0" applyFont="1" applyFill="1" applyBorder="1" applyAlignment="1">
      <alignment horizontal="left"/>
    </xf>
    <xf numFmtId="2" fontId="1" fillId="4" borderId="10" xfId="0" applyNumberFormat="1" applyFont="1" applyFill="1" applyBorder="1"/>
    <xf numFmtId="2" fontId="1" fillId="4" borderId="11" xfId="0" applyNumberFormat="1" applyFont="1" applyFill="1" applyBorder="1"/>
    <xf numFmtId="2" fontId="1" fillId="3" borderId="7" xfId="0" applyNumberFormat="1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4" borderId="11" xfId="0" applyFont="1" applyFill="1" applyBorder="1"/>
    <xf numFmtId="0" fontId="1" fillId="4" borderId="1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0" xfId="0" applyFont="1" applyFill="1" applyAlignment="1">
      <alignment horizontal="center"/>
    </xf>
    <xf numFmtId="0" fontId="1" fillId="4" borderId="7" xfId="0" applyFont="1" applyFill="1" applyBorder="1" applyAlignment="1"/>
    <xf numFmtId="0" fontId="1" fillId="3" borderId="13" xfId="0" applyFont="1" applyFill="1" applyBorder="1" applyAlignment="1"/>
    <xf numFmtId="0" fontId="1" fillId="4" borderId="7" xfId="0" applyFont="1" applyFill="1" applyBorder="1" applyAlignment="1">
      <alignment horizontal="left"/>
    </xf>
    <xf numFmtId="0" fontId="1" fillId="3" borderId="13" xfId="0" applyFont="1" applyFill="1" applyBorder="1" applyAlignment="1">
      <alignment horizontal="left"/>
    </xf>
    <xf numFmtId="3" fontId="1" fillId="4" borderId="0" xfId="0" applyNumberFormat="1" applyFont="1" applyFill="1" applyBorder="1" applyAlignment="1"/>
    <xf numFmtId="0" fontId="1" fillId="4" borderId="8" xfId="0" quotePrefix="1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4" customWidth="1"/>
    <col min="3" max="3" width="6.7109375" style="45" customWidth="1"/>
    <col min="4" max="4" width="9.5703125" style="44" customWidth="1"/>
    <col min="5" max="8" width="6.7109375" style="45" customWidth="1"/>
    <col min="9" max="9" width="0.7109375" style="45" customWidth="1"/>
    <col min="10" max="12" width="6.7109375" style="45" customWidth="1"/>
    <col min="13" max="13" width="0.7109375" style="45" customWidth="1"/>
    <col min="14" max="19" width="6.7109375" style="45" customWidth="1"/>
    <col min="20" max="22" width="6.7109375" style="46" customWidth="1"/>
    <col min="23" max="23" width="11.7109375" style="46" customWidth="1"/>
    <col min="24" max="24" width="22" style="46" customWidth="1"/>
    <col min="25" max="25" width="33.7109375" style="9" customWidth="1"/>
    <col min="26" max="26" width="9.140625" style="9"/>
    <col min="27" max="28" width="8.85546875" style="9" customWidth="1"/>
    <col min="29" max="16384" width="9.140625" style="9"/>
  </cols>
  <sheetData>
    <row r="1" spans="1:32" ht="16.5" customHeight="1" x14ac:dyDescent="0.25">
      <c r="B1" s="2" t="s">
        <v>20</v>
      </c>
      <c r="C1" s="3"/>
      <c r="D1" s="4"/>
      <c r="E1" s="5" t="s">
        <v>92</v>
      </c>
      <c r="F1" s="6"/>
      <c r="G1" s="3"/>
      <c r="H1" s="6"/>
      <c r="I1" s="69"/>
      <c r="J1" s="6"/>
      <c r="K1" s="6"/>
      <c r="L1" s="6"/>
      <c r="M1" s="69"/>
      <c r="N1" s="3"/>
      <c r="O1" s="3"/>
      <c r="P1" s="3"/>
      <c r="Q1" s="3"/>
      <c r="R1" s="3"/>
      <c r="S1" s="3"/>
      <c r="T1" s="7"/>
      <c r="U1" s="7"/>
      <c r="V1" s="7"/>
      <c r="W1" s="7"/>
      <c r="X1" s="7"/>
      <c r="Y1" s="8"/>
      <c r="Z1" s="8"/>
      <c r="AA1" s="8"/>
      <c r="AB1" s="8"/>
      <c r="AC1" s="8"/>
      <c r="AD1" s="8"/>
      <c r="AE1" s="8"/>
      <c r="AF1" s="8"/>
    </row>
    <row r="2" spans="1:32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79"/>
      <c r="J2" s="15"/>
      <c r="K2" s="15" t="s">
        <v>101</v>
      </c>
      <c r="L2" s="15"/>
      <c r="M2" s="79"/>
      <c r="N2" s="16"/>
      <c r="O2" s="17" t="s">
        <v>17</v>
      </c>
      <c r="P2" s="18"/>
      <c r="Q2" s="19"/>
      <c r="R2" s="14" t="s">
        <v>16</v>
      </c>
      <c r="S2" s="15"/>
      <c r="T2" s="19" t="s">
        <v>19</v>
      </c>
      <c r="U2" s="228"/>
      <c r="V2" s="228"/>
      <c r="W2" s="228"/>
      <c r="X2" s="226"/>
      <c r="Y2" s="20"/>
      <c r="Z2" s="20"/>
      <c r="AA2" s="20"/>
      <c r="AB2" s="20"/>
      <c r="AC2" s="20"/>
      <c r="AD2" s="20"/>
      <c r="AE2" s="20"/>
      <c r="AF2" s="20"/>
    </row>
    <row r="3" spans="1:32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79"/>
      <c r="J3" s="17" t="s">
        <v>5</v>
      </c>
      <c r="K3" s="17" t="s">
        <v>6</v>
      </c>
      <c r="L3" s="17" t="s">
        <v>61</v>
      </c>
      <c r="M3" s="79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8"/>
      <c r="U3" s="14"/>
      <c r="V3" s="14"/>
      <c r="W3" s="14"/>
      <c r="X3" s="15"/>
      <c r="Y3" s="20"/>
      <c r="Z3" s="20"/>
      <c r="AA3" s="20"/>
      <c r="AB3" s="20"/>
      <c r="AC3" s="20"/>
      <c r="AD3" s="20"/>
      <c r="AE3" s="20"/>
      <c r="AF3" s="20"/>
    </row>
    <row r="4" spans="1:32" s="21" customFormat="1" ht="15" customHeight="1" x14ac:dyDescent="0.2">
      <c r="A4" s="1"/>
      <c r="B4" s="26">
        <v>1949</v>
      </c>
      <c r="C4" s="47" t="s">
        <v>32</v>
      </c>
      <c r="D4" s="28" t="s">
        <v>22</v>
      </c>
      <c r="E4" s="26">
        <v>1</v>
      </c>
      <c r="F4" s="26">
        <v>0</v>
      </c>
      <c r="G4" s="26">
        <v>1</v>
      </c>
      <c r="H4" s="29">
        <v>2</v>
      </c>
      <c r="I4" s="79"/>
      <c r="J4" s="17"/>
      <c r="K4" s="17"/>
      <c r="L4" s="17"/>
      <c r="M4" s="79"/>
      <c r="N4" s="26"/>
      <c r="O4" s="26"/>
      <c r="P4" s="2"/>
      <c r="Q4" s="29"/>
      <c r="R4" s="30"/>
      <c r="S4" s="26"/>
      <c r="T4" s="19"/>
      <c r="U4" s="228"/>
      <c r="V4" s="228"/>
      <c r="W4" s="228"/>
      <c r="X4" s="226"/>
      <c r="Y4" s="20"/>
      <c r="Z4" s="20"/>
      <c r="AA4" s="20"/>
      <c r="AB4" s="20"/>
      <c r="AC4" s="20"/>
      <c r="AD4" s="20"/>
      <c r="AE4" s="20"/>
      <c r="AF4" s="20"/>
    </row>
    <row r="5" spans="1:32" s="21" customFormat="1" ht="15" customHeight="1" x14ac:dyDescent="0.2">
      <c r="A5" s="1"/>
      <c r="B5" s="22">
        <v>1950</v>
      </c>
      <c r="C5" s="23" t="s">
        <v>27</v>
      </c>
      <c r="D5" s="24" t="s">
        <v>22</v>
      </c>
      <c r="E5" s="22"/>
      <c r="F5" s="24" t="s">
        <v>29</v>
      </c>
      <c r="G5" s="23"/>
      <c r="H5" s="25"/>
      <c r="I5" s="79"/>
      <c r="J5" s="17"/>
      <c r="K5" s="17"/>
      <c r="L5" s="17"/>
      <c r="M5" s="79"/>
      <c r="N5" s="22"/>
      <c r="O5" s="22"/>
      <c r="P5" s="25"/>
      <c r="Q5" s="25"/>
      <c r="R5" s="23"/>
      <c r="S5" s="22"/>
      <c r="T5" s="18"/>
      <c r="U5" s="14"/>
      <c r="V5" s="14"/>
      <c r="W5" s="14"/>
      <c r="X5" s="15"/>
      <c r="Y5" s="20"/>
      <c r="Z5" s="20"/>
      <c r="AA5" s="20"/>
      <c r="AB5" s="20"/>
      <c r="AC5" s="20"/>
      <c r="AD5" s="20"/>
      <c r="AE5" s="20"/>
      <c r="AF5" s="20"/>
    </row>
    <row r="6" spans="1:32" s="21" customFormat="1" ht="15" customHeight="1" x14ac:dyDescent="0.2">
      <c r="A6" s="1"/>
      <c r="B6" s="22">
        <v>1951</v>
      </c>
      <c r="C6" s="22" t="s">
        <v>27</v>
      </c>
      <c r="D6" s="24" t="s">
        <v>22</v>
      </c>
      <c r="E6" s="22"/>
      <c r="F6" s="24" t="s">
        <v>29</v>
      </c>
      <c r="G6" s="23"/>
      <c r="H6" s="25"/>
      <c r="I6" s="79"/>
      <c r="J6" s="17"/>
      <c r="K6" s="17"/>
      <c r="L6" s="17"/>
      <c r="M6" s="79"/>
      <c r="N6" s="22"/>
      <c r="O6" s="22"/>
      <c r="P6" s="25"/>
      <c r="Q6" s="25"/>
      <c r="R6" s="23"/>
      <c r="S6" s="22"/>
      <c r="T6" s="18"/>
      <c r="U6" s="14"/>
      <c r="V6" s="14"/>
      <c r="W6" s="14"/>
      <c r="X6" s="15"/>
      <c r="Y6" s="20"/>
      <c r="Z6" s="20"/>
      <c r="AA6" s="20"/>
      <c r="AB6" s="20"/>
      <c r="AC6" s="20"/>
      <c r="AD6" s="20"/>
      <c r="AE6" s="20"/>
      <c r="AF6" s="20"/>
    </row>
    <row r="7" spans="1:32" s="21" customFormat="1" ht="15" customHeight="1" x14ac:dyDescent="0.2">
      <c r="A7" s="1"/>
      <c r="B7" s="26">
        <v>1952</v>
      </c>
      <c r="C7" s="27" t="s">
        <v>21</v>
      </c>
      <c r="D7" s="28" t="s">
        <v>22</v>
      </c>
      <c r="E7" s="26">
        <v>12</v>
      </c>
      <c r="F7" s="26">
        <v>1</v>
      </c>
      <c r="G7" s="29">
        <v>10</v>
      </c>
      <c r="H7" s="26">
        <v>2</v>
      </c>
      <c r="I7" s="79"/>
      <c r="J7" s="17"/>
      <c r="K7" s="17"/>
      <c r="L7" s="17"/>
      <c r="M7" s="79"/>
      <c r="N7" s="26"/>
      <c r="O7" s="26"/>
      <c r="P7" s="2"/>
      <c r="Q7" s="29"/>
      <c r="R7" s="30"/>
      <c r="S7" s="26">
        <v>1</v>
      </c>
      <c r="T7" s="19"/>
      <c r="U7" s="228"/>
      <c r="V7" s="228"/>
      <c r="W7" s="228"/>
      <c r="X7" s="226"/>
      <c r="Y7" s="20"/>
      <c r="Z7" s="20"/>
      <c r="AA7" s="20"/>
      <c r="AB7" s="20"/>
      <c r="AC7" s="20"/>
      <c r="AD7" s="20"/>
      <c r="AE7" s="20"/>
      <c r="AF7" s="20"/>
    </row>
    <row r="8" spans="1:32" s="21" customFormat="1" ht="15" customHeight="1" x14ac:dyDescent="0.2">
      <c r="A8" s="1"/>
      <c r="B8" s="26">
        <v>1953</v>
      </c>
      <c r="C8" s="27" t="s">
        <v>23</v>
      </c>
      <c r="D8" s="28" t="s">
        <v>22</v>
      </c>
      <c r="E8" s="26">
        <v>12</v>
      </c>
      <c r="F8" s="26">
        <v>0</v>
      </c>
      <c r="G8" s="29">
        <v>7</v>
      </c>
      <c r="H8" s="26">
        <v>12</v>
      </c>
      <c r="I8" s="79"/>
      <c r="J8" s="17" t="s">
        <v>102</v>
      </c>
      <c r="K8" s="17"/>
      <c r="L8" s="17"/>
      <c r="M8" s="79"/>
      <c r="N8" s="26">
        <v>1</v>
      </c>
      <c r="O8" s="26"/>
      <c r="P8" s="2"/>
      <c r="Q8" s="29"/>
      <c r="R8" s="30"/>
      <c r="S8" s="26"/>
      <c r="T8" s="19"/>
      <c r="U8" s="228"/>
      <c r="V8" s="228"/>
      <c r="W8" s="228"/>
      <c r="X8" s="226"/>
      <c r="Y8" s="20"/>
      <c r="Z8" s="20"/>
      <c r="AA8" s="20"/>
      <c r="AB8" s="20"/>
      <c r="AC8" s="20"/>
      <c r="AD8" s="20"/>
      <c r="AE8" s="20"/>
      <c r="AF8" s="20"/>
    </row>
    <row r="9" spans="1:32" s="21" customFormat="1" ht="15" customHeight="1" x14ac:dyDescent="0.2">
      <c r="A9" s="1"/>
      <c r="B9" s="26">
        <v>1954</v>
      </c>
      <c r="C9" s="31" t="s">
        <v>24</v>
      </c>
      <c r="D9" s="32" t="s">
        <v>22</v>
      </c>
      <c r="E9" s="26">
        <v>9</v>
      </c>
      <c r="F9" s="26">
        <v>0</v>
      </c>
      <c r="G9" s="29">
        <v>6</v>
      </c>
      <c r="H9" s="26">
        <v>2</v>
      </c>
      <c r="I9" s="79"/>
      <c r="J9" s="17"/>
      <c r="K9" s="17"/>
      <c r="L9" s="17"/>
      <c r="M9" s="79"/>
      <c r="N9" s="26"/>
      <c r="O9" s="26"/>
      <c r="P9" s="29"/>
      <c r="Q9" s="29"/>
      <c r="R9" s="30"/>
      <c r="S9" s="26"/>
      <c r="T9" s="19"/>
      <c r="U9" s="228"/>
      <c r="V9" s="228"/>
      <c r="W9" s="228"/>
      <c r="X9" s="226"/>
      <c r="Y9" s="20"/>
      <c r="Z9" s="20"/>
      <c r="AA9" s="20"/>
      <c r="AB9" s="20"/>
      <c r="AC9" s="20"/>
      <c r="AD9" s="20"/>
      <c r="AE9" s="20"/>
      <c r="AF9" s="20"/>
    </row>
    <row r="10" spans="1:32" s="21" customFormat="1" ht="15" customHeight="1" x14ac:dyDescent="0.2">
      <c r="A10" s="1"/>
      <c r="B10" s="26">
        <v>1955</v>
      </c>
      <c r="C10" s="26" t="s">
        <v>24</v>
      </c>
      <c r="D10" s="32" t="s">
        <v>22</v>
      </c>
      <c r="E10" s="26">
        <v>12</v>
      </c>
      <c r="F10" s="26">
        <v>0</v>
      </c>
      <c r="G10" s="29">
        <v>9</v>
      </c>
      <c r="H10" s="26">
        <v>6</v>
      </c>
      <c r="I10" s="79"/>
      <c r="J10" s="17" t="s">
        <v>103</v>
      </c>
      <c r="K10" s="17"/>
      <c r="L10" s="17"/>
      <c r="M10" s="79"/>
      <c r="N10" s="26"/>
      <c r="O10" s="26"/>
      <c r="P10" s="2"/>
      <c r="Q10" s="29"/>
      <c r="R10" s="30"/>
      <c r="S10" s="26"/>
      <c r="T10" s="19"/>
      <c r="U10" s="228"/>
      <c r="V10" s="228"/>
      <c r="W10" s="228"/>
      <c r="X10" s="226"/>
      <c r="Y10" s="20"/>
      <c r="Z10" s="20"/>
      <c r="AA10" s="20"/>
      <c r="AB10" s="20"/>
      <c r="AC10" s="20"/>
      <c r="AD10" s="20"/>
      <c r="AE10" s="20"/>
      <c r="AF10" s="20"/>
    </row>
    <row r="11" spans="1:32" s="21" customFormat="1" ht="15" customHeight="1" x14ac:dyDescent="0.2">
      <c r="A11" s="1"/>
      <c r="B11" s="26">
        <v>1956</v>
      </c>
      <c r="C11" s="26" t="s">
        <v>25</v>
      </c>
      <c r="D11" s="32" t="s">
        <v>22</v>
      </c>
      <c r="E11" s="26">
        <v>14</v>
      </c>
      <c r="F11" s="26">
        <v>3</v>
      </c>
      <c r="G11" s="29">
        <v>19</v>
      </c>
      <c r="H11" s="26">
        <v>5</v>
      </c>
      <c r="I11" s="79"/>
      <c r="J11" s="17" t="s">
        <v>23</v>
      </c>
      <c r="K11" s="17"/>
      <c r="L11" s="17" t="s">
        <v>24</v>
      </c>
      <c r="M11" s="79"/>
      <c r="N11" s="26"/>
      <c r="O11" s="26">
        <v>1</v>
      </c>
      <c r="P11" s="29"/>
      <c r="Q11" s="29"/>
      <c r="R11" s="30"/>
      <c r="S11" s="26"/>
      <c r="T11" s="19"/>
      <c r="U11" s="228"/>
      <c r="V11" s="228"/>
      <c r="W11" s="228"/>
      <c r="X11" s="226"/>
      <c r="Y11" s="20"/>
      <c r="Z11" s="20"/>
      <c r="AA11" s="20"/>
      <c r="AB11" s="20"/>
      <c r="AC11" s="20"/>
      <c r="AD11" s="20"/>
      <c r="AE11" s="20"/>
      <c r="AF11" s="20"/>
    </row>
    <row r="12" spans="1:32" s="21" customFormat="1" ht="15" customHeight="1" x14ac:dyDescent="0.2">
      <c r="A12" s="1"/>
      <c r="B12" s="26">
        <v>1957</v>
      </c>
      <c r="C12" s="31" t="s">
        <v>24</v>
      </c>
      <c r="D12" s="32" t="s">
        <v>22</v>
      </c>
      <c r="E12" s="26">
        <v>14</v>
      </c>
      <c r="F12" s="26">
        <v>2</v>
      </c>
      <c r="G12" s="29">
        <v>20</v>
      </c>
      <c r="H12" s="26">
        <v>11</v>
      </c>
      <c r="I12" s="79"/>
      <c r="J12" s="17" t="s">
        <v>63</v>
      </c>
      <c r="K12" s="17"/>
      <c r="L12" s="17" t="s">
        <v>62</v>
      </c>
      <c r="M12" s="79"/>
      <c r="N12" s="26"/>
      <c r="O12" s="26"/>
      <c r="P12" s="29"/>
      <c r="Q12" s="29"/>
      <c r="R12" s="30"/>
      <c r="S12" s="26"/>
      <c r="T12" s="19"/>
      <c r="U12" s="228"/>
      <c r="V12" s="228"/>
      <c r="W12" s="228"/>
      <c r="X12" s="226"/>
      <c r="Y12" s="20"/>
      <c r="Z12" s="20"/>
      <c r="AA12" s="20"/>
      <c r="AB12" s="20"/>
      <c r="AC12" s="20"/>
      <c r="AD12" s="20"/>
      <c r="AE12" s="20"/>
      <c r="AF12" s="20"/>
    </row>
    <row r="13" spans="1:32" s="21" customFormat="1" ht="15" customHeight="1" x14ac:dyDescent="0.2">
      <c r="A13" s="1"/>
      <c r="B13" s="26">
        <v>1958</v>
      </c>
      <c r="C13" s="26" t="s">
        <v>21</v>
      </c>
      <c r="D13" s="32" t="s">
        <v>22</v>
      </c>
      <c r="E13" s="26">
        <v>14</v>
      </c>
      <c r="F13" s="26">
        <v>3</v>
      </c>
      <c r="G13" s="29">
        <v>12</v>
      </c>
      <c r="H13" s="26">
        <v>9</v>
      </c>
      <c r="I13" s="79"/>
      <c r="J13" s="17" t="s">
        <v>98</v>
      </c>
      <c r="K13" s="17"/>
      <c r="L13" s="17"/>
      <c r="M13" s="79"/>
      <c r="N13" s="26"/>
      <c r="O13" s="26"/>
      <c r="P13" s="29"/>
      <c r="Q13" s="29"/>
      <c r="R13" s="30"/>
      <c r="S13" s="26">
        <v>1</v>
      </c>
      <c r="T13" s="19"/>
      <c r="U13" s="228"/>
      <c r="V13" s="228"/>
      <c r="W13" s="228"/>
      <c r="X13" s="226"/>
      <c r="Y13" s="20"/>
      <c r="Z13" s="20"/>
      <c r="AA13" s="20"/>
      <c r="AB13" s="20"/>
      <c r="AC13" s="20"/>
      <c r="AD13" s="20"/>
      <c r="AE13" s="20"/>
      <c r="AF13" s="20"/>
    </row>
    <row r="14" spans="1:32" s="21" customFormat="1" ht="15" customHeight="1" x14ac:dyDescent="0.2">
      <c r="A14" s="1"/>
      <c r="B14" s="26">
        <v>1959</v>
      </c>
      <c r="C14" s="26" t="s">
        <v>26</v>
      </c>
      <c r="D14" s="32" t="s">
        <v>22</v>
      </c>
      <c r="E14" s="26">
        <v>14</v>
      </c>
      <c r="F14" s="26">
        <v>3</v>
      </c>
      <c r="G14" s="29">
        <v>21</v>
      </c>
      <c r="H14" s="26">
        <v>14</v>
      </c>
      <c r="I14" s="79"/>
      <c r="J14" s="17" t="s">
        <v>23</v>
      </c>
      <c r="K14" s="17" t="s">
        <v>99</v>
      </c>
      <c r="L14" s="26" t="s">
        <v>21</v>
      </c>
      <c r="M14" s="79"/>
      <c r="N14" s="26"/>
      <c r="O14" s="26"/>
      <c r="P14" s="29"/>
      <c r="Q14" s="29"/>
      <c r="R14" s="30">
        <v>1</v>
      </c>
      <c r="S14" s="26"/>
      <c r="T14" s="19"/>
      <c r="U14" s="228"/>
      <c r="V14" s="228"/>
      <c r="W14" s="228"/>
      <c r="X14" s="226"/>
      <c r="Y14" s="20"/>
      <c r="Z14" s="20"/>
      <c r="AA14" s="20"/>
      <c r="AB14" s="20"/>
      <c r="AC14" s="20"/>
      <c r="AD14" s="20"/>
      <c r="AE14" s="20"/>
      <c r="AF14" s="20"/>
    </row>
    <row r="15" spans="1:32" s="21" customFormat="1" ht="15" customHeight="1" x14ac:dyDescent="0.2">
      <c r="A15" s="1"/>
      <c r="B15" s="26">
        <v>1960</v>
      </c>
      <c r="C15" s="26" t="s">
        <v>27</v>
      </c>
      <c r="D15" s="32" t="s">
        <v>22</v>
      </c>
      <c r="E15" s="26">
        <v>13</v>
      </c>
      <c r="F15" s="26">
        <v>2</v>
      </c>
      <c r="G15" s="29">
        <v>20</v>
      </c>
      <c r="H15" s="26">
        <v>9</v>
      </c>
      <c r="I15" s="79"/>
      <c r="J15" s="17" t="s">
        <v>23</v>
      </c>
      <c r="K15" s="17"/>
      <c r="L15" s="17" t="s">
        <v>98</v>
      </c>
      <c r="M15" s="79"/>
      <c r="N15" s="26"/>
      <c r="O15" s="26"/>
      <c r="P15" s="29"/>
      <c r="Q15" s="29">
        <v>1</v>
      </c>
      <c r="R15" s="30"/>
      <c r="S15" s="26"/>
      <c r="T15" s="19"/>
      <c r="U15" s="228"/>
      <c r="V15" s="228"/>
      <c r="W15" s="228"/>
      <c r="X15" s="226"/>
      <c r="Y15" s="20"/>
      <c r="Z15" s="20"/>
      <c r="AA15" s="20"/>
      <c r="AB15" s="20"/>
      <c r="AC15" s="20"/>
      <c r="AD15" s="20"/>
      <c r="AE15" s="20"/>
      <c r="AF15" s="20"/>
    </row>
    <row r="16" spans="1:32" s="21" customFormat="1" ht="15" customHeight="1" x14ac:dyDescent="0.2">
      <c r="A16" s="1"/>
      <c r="B16" s="26">
        <v>1961</v>
      </c>
      <c r="C16" s="26" t="s">
        <v>26</v>
      </c>
      <c r="D16" s="33" t="s">
        <v>22</v>
      </c>
      <c r="E16" s="26">
        <v>14</v>
      </c>
      <c r="F16" s="26">
        <v>1</v>
      </c>
      <c r="G16" s="29">
        <v>21</v>
      </c>
      <c r="H16" s="26">
        <v>13</v>
      </c>
      <c r="I16" s="79"/>
      <c r="J16" s="26" t="s">
        <v>21</v>
      </c>
      <c r="K16" s="17" t="s">
        <v>100</v>
      </c>
      <c r="L16" s="17" t="s">
        <v>23</v>
      </c>
      <c r="M16" s="79"/>
      <c r="N16" s="26"/>
      <c r="O16" s="26"/>
      <c r="P16" s="29"/>
      <c r="Q16" s="29"/>
      <c r="R16" s="30">
        <v>1</v>
      </c>
      <c r="S16" s="26"/>
      <c r="T16" s="19"/>
      <c r="U16" s="228"/>
      <c r="V16" s="228"/>
      <c r="W16" s="228"/>
      <c r="X16" s="226"/>
      <c r="Y16" s="20"/>
      <c r="Z16" s="20"/>
      <c r="AA16" s="20"/>
      <c r="AB16" s="20"/>
      <c r="AC16" s="20"/>
      <c r="AD16" s="20"/>
      <c r="AE16" s="20"/>
      <c r="AF16" s="20"/>
    </row>
    <row r="17" spans="1:33" s="21" customFormat="1" ht="15" customHeight="1" x14ac:dyDescent="0.2">
      <c r="A17" s="1"/>
      <c r="B17" s="26">
        <v>1962</v>
      </c>
      <c r="C17" s="26" t="s">
        <v>26</v>
      </c>
      <c r="D17" s="32" t="s">
        <v>22</v>
      </c>
      <c r="E17" s="26">
        <v>13</v>
      </c>
      <c r="F17" s="26">
        <v>0</v>
      </c>
      <c r="G17" s="29">
        <v>24</v>
      </c>
      <c r="H17" s="26">
        <v>8</v>
      </c>
      <c r="I17" s="79"/>
      <c r="J17" s="26" t="s">
        <v>26</v>
      </c>
      <c r="K17" s="17"/>
      <c r="L17" s="17" t="s">
        <v>62</v>
      </c>
      <c r="M17" s="79"/>
      <c r="N17" s="26"/>
      <c r="O17" s="26">
        <v>1</v>
      </c>
      <c r="P17" s="29"/>
      <c r="Q17" s="29"/>
      <c r="R17" s="30">
        <v>1</v>
      </c>
      <c r="S17" s="26"/>
      <c r="T17" s="19"/>
      <c r="U17" s="228"/>
      <c r="V17" s="228"/>
      <c r="W17" s="228"/>
      <c r="X17" s="226"/>
      <c r="Y17" s="20"/>
      <c r="Z17" s="20"/>
      <c r="AA17" s="20"/>
      <c r="AB17" s="20"/>
      <c r="AC17" s="20"/>
      <c r="AD17" s="20"/>
      <c r="AE17" s="20"/>
      <c r="AF17" s="20"/>
    </row>
    <row r="18" spans="1:33" s="21" customFormat="1" ht="15" customHeight="1" x14ac:dyDescent="0.2">
      <c r="A18" s="1"/>
      <c r="B18" s="26">
        <v>1963</v>
      </c>
      <c r="C18" s="26" t="s">
        <v>21</v>
      </c>
      <c r="D18" s="33" t="s">
        <v>22</v>
      </c>
      <c r="E18" s="26">
        <v>9</v>
      </c>
      <c r="F18" s="26">
        <v>0</v>
      </c>
      <c r="G18" s="29">
        <v>2</v>
      </c>
      <c r="H18" s="26">
        <v>3</v>
      </c>
      <c r="I18" s="79"/>
      <c r="J18" s="17"/>
      <c r="K18" s="17"/>
      <c r="L18" s="17"/>
      <c r="M18" s="79"/>
      <c r="N18" s="26"/>
      <c r="O18" s="26"/>
      <c r="P18" s="29"/>
      <c r="Q18" s="29"/>
      <c r="R18" s="30"/>
      <c r="S18" s="26">
        <v>1</v>
      </c>
      <c r="T18" s="19"/>
      <c r="U18" s="228"/>
      <c r="V18" s="228"/>
      <c r="W18" s="228"/>
      <c r="X18" s="226"/>
      <c r="Y18" s="20"/>
      <c r="Z18" s="20"/>
      <c r="AA18" s="20"/>
      <c r="AB18" s="20"/>
      <c r="AC18" s="20"/>
      <c r="AD18" s="20"/>
      <c r="AE18" s="20"/>
      <c r="AF18" s="20"/>
    </row>
    <row r="19" spans="1:33" s="21" customFormat="1" ht="15" customHeight="1" x14ac:dyDescent="0.2">
      <c r="A19" s="1"/>
      <c r="B19" s="16" t="s">
        <v>7</v>
      </c>
      <c r="C19" s="18"/>
      <c r="D19" s="15"/>
      <c r="E19" s="17">
        <f>SUM(E4:E18)</f>
        <v>151</v>
      </c>
      <c r="F19" s="17">
        <f>SUM(F4:F18)</f>
        <v>15</v>
      </c>
      <c r="G19" s="17">
        <f>SUM(G4:G18)</f>
        <v>172</v>
      </c>
      <c r="H19" s="17">
        <f>SUM(H4:H18)</f>
        <v>96</v>
      </c>
      <c r="I19" s="79"/>
      <c r="J19" s="17" t="s">
        <v>93</v>
      </c>
      <c r="K19" s="17" t="s">
        <v>94</v>
      </c>
      <c r="L19" s="17" t="s">
        <v>95</v>
      </c>
      <c r="M19" s="79"/>
      <c r="N19" s="17">
        <f t="shared" ref="N19:S19" si="0">SUM(N6:N18)</f>
        <v>1</v>
      </c>
      <c r="O19" s="17">
        <f t="shared" si="0"/>
        <v>2</v>
      </c>
      <c r="P19" s="17">
        <f t="shared" si="0"/>
        <v>0</v>
      </c>
      <c r="Q19" s="17">
        <f t="shared" si="0"/>
        <v>1</v>
      </c>
      <c r="R19" s="17">
        <f t="shared" si="0"/>
        <v>3</v>
      </c>
      <c r="S19" s="17">
        <f t="shared" si="0"/>
        <v>3</v>
      </c>
      <c r="T19" s="19"/>
      <c r="U19" s="228"/>
      <c r="V19" s="228"/>
      <c r="W19" s="228"/>
      <c r="X19" s="226"/>
      <c r="Y19" s="20"/>
      <c r="Z19" s="20"/>
      <c r="AA19" s="20"/>
      <c r="AB19" s="20"/>
      <c r="AC19" s="20"/>
      <c r="AD19" s="20"/>
      <c r="AE19" s="20"/>
      <c r="AF19" s="20"/>
    </row>
    <row r="20" spans="1:33" s="21" customFormat="1" ht="15" customHeight="1" x14ac:dyDescent="0.2">
      <c r="A20" s="1"/>
      <c r="B20" s="32" t="s">
        <v>2</v>
      </c>
      <c r="C20" s="30"/>
      <c r="D20" s="34">
        <f>SUM(E19/3+F19*5/3+G19*5/3+H19*5/3+N19*25+O19*25+P19*15+Q19*25+R19*20+S19*15)</f>
        <v>727</v>
      </c>
      <c r="E20" s="1"/>
      <c r="F20" s="1"/>
      <c r="G20" s="1"/>
      <c r="H20" s="1"/>
      <c r="I20" s="1"/>
      <c r="J20" s="1"/>
      <c r="K20" s="1"/>
      <c r="L20" s="1"/>
      <c r="M20" s="42"/>
      <c r="N20" s="1"/>
      <c r="O20" s="1"/>
      <c r="P20" s="1"/>
      <c r="Q20" s="1"/>
      <c r="R20" s="35"/>
      <c r="S20" s="1"/>
      <c r="T20" s="40"/>
      <c r="U20" s="40"/>
      <c r="V20" s="40"/>
      <c r="W20" s="40"/>
      <c r="X20" s="36"/>
      <c r="Y20" s="20"/>
      <c r="Z20" s="20"/>
      <c r="AA20" s="20"/>
      <c r="AB20" s="20"/>
      <c r="AC20" s="20"/>
      <c r="AD20" s="20"/>
      <c r="AE20" s="20"/>
      <c r="AF20" s="20"/>
    </row>
    <row r="21" spans="1:33" s="21" customFormat="1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227"/>
      <c r="U21" s="227"/>
      <c r="V21" s="227"/>
      <c r="W21" s="227"/>
      <c r="X21" s="37"/>
      <c r="Y21" s="20"/>
      <c r="Z21" s="20"/>
      <c r="AA21" s="20"/>
      <c r="AB21" s="20"/>
      <c r="AC21" s="20"/>
      <c r="AD21" s="20"/>
      <c r="AE21" s="20"/>
      <c r="AF21" s="20"/>
    </row>
    <row r="22" spans="1:33" s="21" customFormat="1" ht="15" customHeight="1" x14ac:dyDescent="0.2">
      <c r="A22" s="1"/>
      <c r="B22" s="10" t="s">
        <v>12</v>
      </c>
      <c r="C22" s="12"/>
      <c r="D22" s="12"/>
      <c r="E22" s="12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12"/>
      <c r="R22" s="12"/>
      <c r="S22" s="38"/>
      <c r="T22" s="38"/>
      <c r="U22" s="38"/>
      <c r="V22" s="38"/>
      <c r="W22" s="38"/>
      <c r="X22" s="39"/>
      <c r="Y22" s="20"/>
      <c r="Z22" s="20"/>
      <c r="AA22" s="20"/>
      <c r="AB22" s="20"/>
      <c r="AC22" s="20"/>
      <c r="AD22" s="20"/>
      <c r="AE22" s="20"/>
      <c r="AF22" s="20"/>
    </row>
    <row r="23" spans="1:33" s="21" customFormat="1" ht="15" customHeight="1" x14ac:dyDescent="0.2">
      <c r="A23" s="1"/>
      <c r="B23" s="192" t="s">
        <v>10</v>
      </c>
      <c r="C23" s="193"/>
      <c r="D23" s="194" t="s">
        <v>33</v>
      </c>
      <c r="E23" s="194"/>
      <c r="F23" s="194"/>
      <c r="G23" s="194"/>
      <c r="H23" s="194"/>
      <c r="I23" s="194"/>
      <c r="J23" s="195" t="s">
        <v>13</v>
      </c>
      <c r="K23" s="195"/>
      <c r="L23" s="195"/>
      <c r="M23" s="196" t="s">
        <v>35</v>
      </c>
      <c r="N23" s="195"/>
      <c r="O23" s="195"/>
      <c r="P23" s="195"/>
      <c r="Q23" s="197"/>
      <c r="R23" s="198"/>
      <c r="S23" s="198"/>
      <c r="T23" s="197"/>
      <c r="U23" s="197"/>
      <c r="V23" s="197"/>
      <c r="W23" s="197"/>
      <c r="X23" s="199"/>
      <c r="Y23" s="20"/>
      <c r="Z23" s="20"/>
      <c r="AA23" s="20"/>
      <c r="AB23" s="20"/>
      <c r="AC23" s="20"/>
      <c r="AD23" s="20"/>
      <c r="AE23" s="20"/>
      <c r="AF23" s="20"/>
    </row>
    <row r="24" spans="1:33" s="21" customFormat="1" ht="15" customHeight="1" x14ac:dyDescent="0.2">
      <c r="A24" s="1"/>
      <c r="B24" s="200" t="s">
        <v>96</v>
      </c>
      <c r="C24" s="201"/>
      <c r="D24" s="194" t="s">
        <v>33</v>
      </c>
      <c r="E24" s="194"/>
      <c r="F24" s="194"/>
      <c r="G24" s="194"/>
      <c r="H24" s="194"/>
      <c r="I24" s="194"/>
      <c r="J24" s="195" t="s">
        <v>13</v>
      </c>
      <c r="K24" s="195"/>
      <c r="L24" s="195"/>
      <c r="M24" s="196" t="s">
        <v>35</v>
      </c>
      <c r="N24" s="195"/>
      <c r="O24" s="195"/>
      <c r="P24" s="195"/>
      <c r="Q24" s="194"/>
      <c r="R24" s="202"/>
      <c r="S24" s="203"/>
      <c r="T24" s="202"/>
      <c r="U24" s="202"/>
      <c r="V24" s="202"/>
      <c r="W24" s="202"/>
      <c r="X24" s="196"/>
      <c r="Y24" s="20"/>
      <c r="Z24" s="20"/>
      <c r="AA24" s="20"/>
      <c r="AB24" s="20"/>
      <c r="AC24" s="20"/>
      <c r="AD24" s="20"/>
      <c r="AE24" s="20"/>
      <c r="AF24" s="20"/>
    </row>
    <row r="25" spans="1:33" ht="15" customHeight="1" x14ac:dyDescent="0.2">
      <c r="B25" s="200" t="s">
        <v>97</v>
      </c>
      <c r="C25" s="201"/>
      <c r="D25" s="194" t="s">
        <v>33</v>
      </c>
      <c r="E25" s="194"/>
      <c r="F25" s="194"/>
      <c r="G25" s="194"/>
      <c r="H25" s="194"/>
      <c r="I25" s="194"/>
      <c r="J25" s="195" t="s">
        <v>13</v>
      </c>
      <c r="K25" s="195"/>
      <c r="L25" s="195"/>
      <c r="M25" s="196" t="s">
        <v>35</v>
      </c>
      <c r="N25" s="195"/>
      <c r="O25" s="195"/>
      <c r="P25" s="195"/>
      <c r="Q25" s="194"/>
      <c r="R25" s="202"/>
      <c r="S25" s="203"/>
      <c r="T25" s="202"/>
      <c r="U25" s="202"/>
      <c r="V25" s="202"/>
      <c r="W25" s="202"/>
      <c r="X25" s="196"/>
      <c r="Y25" s="8"/>
      <c r="Z25" s="8"/>
      <c r="AA25" s="8"/>
      <c r="AB25" s="8"/>
      <c r="AC25" s="8"/>
      <c r="AD25" s="8"/>
      <c r="AE25" s="8"/>
      <c r="AF25" s="8"/>
    </row>
    <row r="26" spans="1:33" s="21" customFormat="1" ht="15" customHeight="1" x14ac:dyDescent="0.2">
      <c r="A26" s="1"/>
      <c r="B26" s="204" t="s">
        <v>11</v>
      </c>
      <c r="C26" s="205"/>
      <c r="D26" s="206" t="s">
        <v>28</v>
      </c>
      <c r="E26" s="206"/>
      <c r="F26" s="206"/>
      <c r="G26" s="206"/>
      <c r="H26" s="206"/>
      <c r="I26" s="206"/>
      <c r="J26" s="207" t="s">
        <v>34</v>
      </c>
      <c r="K26" s="207"/>
      <c r="L26" s="207"/>
      <c r="M26" s="58" t="s">
        <v>36</v>
      </c>
      <c r="N26" s="207"/>
      <c r="O26" s="207"/>
      <c r="P26" s="207"/>
      <c r="Q26" s="208"/>
      <c r="R26" s="209"/>
      <c r="S26" s="208"/>
      <c r="T26" s="209"/>
      <c r="U26" s="209"/>
      <c r="V26" s="209"/>
      <c r="W26" s="209"/>
      <c r="X26" s="58"/>
      <c r="Y26" s="20"/>
      <c r="Z26" s="20"/>
      <c r="AA26" s="20"/>
      <c r="AB26" s="20"/>
      <c r="AC26" s="20"/>
      <c r="AD26" s="20"/>
      <c r="AE26" s="20"/>
      <c r="AF26" s="20"/>
    </row>
    <row r="27" spans="1:33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6"/>
      <c r="N27" s="1"/>
      <c r="O27" s="1"/>
      <c r="P27" s="1"/>
      <c r="Q27" s="1"/>
      <c r="R27" s="36"/>
      <c r="S27" s="1"/>
      <c r="T27" s="40"/>
      <c r="U27" s="40"/>
      <c r="V27" s="40"/>
      <c r="W27" s="40"/>
      <c r="X27" s="40"/>
      <c r="Y27" s="8"/>
      <c r="Z27" s="8"/>
      <c r="AA27" s="8"/>
      <c r="AB27" s="8"/>
      <c r="AC27" s="8"/>
      <c r="AD27" s="8"/>
      <c r="AE27" s="8"/>
      <c r="AF27" s="8"/>
    </row>
    <row r="28" spans="1:33" ht="15" customHeight="1" x14ac:dyDescent="0.25">
      <c r="B28" s="1" t="s">
        <v>30</v>
      </c>
      <c r="C28" s="1"/>
      <c r="D28" s="1" t="s">
        <v>31</v>
      </c>
      <c r="E28" s="1"/>
      <c r="F28" s="1"/>
      <c r="G28" s="1"/>
      <c r="H28" s="1"/>
      <c r="I28" s="1"/>
      <c r="J28" s="1"/>
      <c r="K28" s="1"/>
      <c r="L28" s="1"/>
      <c r="M28" s="1"/>
      <c r="N28" s="41"/>
      <c r="O28" s="1"/>
      <c r="P28" s="1"/>
      <c r="Q28" s="1"/>
      <c r="R28" s="1"/>
      <c r="S28" s="41"/>
      <c r="T28" s="36"/>
      <c r="U28" s="36"/>
      <c r="V28" s="36"/>
      <c r="W28" s="36"/>
      <c r="X28" s="36"/>
      <c r="Y28" s="1"/>
      <c r="Z28" s="1"/>
      <c r="AA28" s="36"/>
      <c r="AB28" s="36"/>
      <c r="AC28" s="43"/>
      <c r="AD28" s="1"/>
      <c r="AE28" s="1"/>
      <c r="AF28" s="1"/>
      <c r="AG28" s="1"/>
    </row>
    <row r="29" spans="1:33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6"/>
      <c r="N29" s="1"/>
      <c r="O29" s="1"/>
      <c r="P29" s="1"/>
      <c r="Q29" s="1"/>
      <c r="R29" s="36"/>
      <c r="S29" s="1"/>
      <c r="T29" s="40"/>
      <c r="U29" s="40"/>
      <c r="V29" s="40"/>
      <c r="W29" s="40"/>
      <c r="X29" s="40"/>
      <c r="Y29" s="8"/>
      <c r="Z29" s="8"/>
      <c r="AA29" s="8"/>
      <c r="AB29" s="8"/>
      <c r="AC29" s="8"/>
      <c r="AD29" s="8"/>
      <c r="AE29" s="8"/>
      <c r="AF29" s="8"/>
    </row>
    <row r="30" spans="1:33" ht="15" customHeight="1" x14ac:dyDescent="0.2">
      <c r="B30" s="210" t="s">
        <v>104</v>
      </c>
      <c r="C30" s="143"/>
      <c r="D30" s="143"/>
      <c r="E30" s="143"/>
      <c r="F30" s="143" t="s">
        <v>105</v>
      </c>
      <c r="G30" s="143" t="s">
        <v>3</v>
      </c>
      <c r="H30" s="143" t="s">
        <v>5</v>
      </c>
      <c r="I30" s="143"/>
      <c r="J30" s="143" t="s">
        <v>6</v>
      </c>
      <c r="K30" s="211" t="s">
        <v>106</v>
      </c>
      <c r="L30" s="1"/>
      <c r="M30" s="1"/>
      <c r="N30" s="212" t="s">
        <v>107</v>
      </c>
      <c r="O30" s="144"/>
      <c r="P30" s="143" t="s">
        <v>3</v>
      </c>
      <c r="Q30" s="143" t="s">
        <v>5</v>
      </c>
      <c r="R30" s="143" t="s">
        <v>6</v>
      </c>
      <c r="S30" s="211" t="s">
        <v>106</v>
      </c>
      <c r="T30" s="40"/>
      <c r="U30" s="210" t="s">
        <v>142</v>
      </c>
      <c r="V30" s="70"/>
      <c r="W30" s="70"/>
      <c r="X30" s="211"/>
      <c r="Y30" s="8"/>
      <c r="Z30" s="8"/>
      <c r="AA30" s="8"/>
      <c r="AB30" s="8"/>
      <c r="AC30" s="8"/>
      <c r="AD30" s="8"/>
      <c r="AE30" s="8"/>
      <c r="AF30" s="8"/>
    </row>
    <row r="31" spans="1:33" ht="15" customHeight="1" x14ac:dyDescent="0.2">
      <c r="B31" s="213">
        <v>1949</v>
      </c>
      <c r="C31" s="202" t="s">
        <v>32</v>
      </c>
      <c r="D31" s="194" t="s">
        <v>22</v>
      </c>
      <c r="E31" s="202"/>
      <c r="F31" s="202">
        <v>18</v>
      </c>
      <c r="G31" s="202">
        <v>1</v>
      </c>
      <c r="H31" s="214">
        <f>PRODUCT((F4+G4)/E4)</f>
        <v>1</v>
      </c>
      <c r="I31" s="202"/>
      <c r="J31" s="214">
        <f>PRODUCT(H4/E4)</f>
        <v>2</v>
      </c>
      <c r="K31" s="215">
        <f>PRODUCT((F4+G4+H4)/E4)</f>
        <v>3</v>
      </c>
      <c r="L31" s="1"/>
      <c r="M31" s="1"/>
      <c r="N31" s="216" t="s">
        <v>118</v>
      </c>
      <c r="O31" s="203"/>
      <c r="P31" s="202"/>
      <c r="Q31" s="202"/>
      <c r="R31" s="202"/>
      <c r="S31" s="196"/>
      <c r="T31" s="40"/>
      <c r="U31" s="235" t="s">
        <v>145</v>
      </c>
      <c r="V31" s="203" t="s">
        <v>146</v>
      </c>
      <c r="W31" s="203"/>
      <c r="X31" s="230"/>
      <c r="Y31" s="8"/>
      <c r="Z31" s="8"/>
      <c r="AA31" s="8"/>
      <c r="AB31" s="8"/>
      <c r="AC31" s="8"/>
      <c r="AD31" s="8"/>
      <c r="AE31" s="8"/>
      <c r="AF31" s="8"/>
    </row>
    <row r="32" spans="1:33" ht="15" customHeight="1" x14ac:dyDescent="0.2">
      <c r="B32" s="213">
        <v>1950</v>
      </c>
      <c r="C32" s="202"/>
      <c r="D32" s="194"/>
      <c r="E32" s="202"/>
      <c r="F32" s="202">
        <v>19</v>
      </c>
      <c r="G32" s="202"/>
      <c r="H32" s="202"/>
      <c r="I32" s="202"/>
      <c r="J32" s="202"/>
      <c r="K32" s="196"/>
      <c r="L32" s="1"/>
      <c r="M32" s="1"/>
      <c r="N32" s="216" t="s">
        <v>119</v>
      </c>
      <c r="O32" s="203"/>
      <c r="P32" s="202"/>
      <c r="Q32" s="202"/>
      <c r="R32" s="202"/>
      <c r="S32" s="196"/>
      <c r="T32" s="40"/>
      <c r="U32" s="213"/>
      <c r="V32" s="202"/>
      <c r="W32" s="202"/>
      <c r="X32" s="230"/>
      <c r="Y32" s="8"/>
      <c r="Z32" s="8"/>
      <c r="AA32" s="8"/>
      <c r="AB32" s="8"/>
      <c r="AC32" s="8"/>
      <c r="AD32" s="8"/>
      <c r="AE32" s="8"/>
      <c r="AF32" s="8"/>
    </row>
    <row r="33" spans="2:32" ht="15" customHeight="1" x14ac:dyDescent="0.2">
      <c r="B33" s="213">
        <v>1951</v>
      </c>
      <c r="C33" s="202"/>
      <c r="D33" s="194"/>
      <c r="E33" s="202"/>
      <c r="F33" s="202">
        <v>20</v>
      </c>
      <c r="G33" s="202"/>
      <c r="H33" s="202"/>
      <c r="I33" s="202"/>
      <c r="J33" s="202"/>
      <c r="K33" s="196"/>
      <c r="L33" s="1"/>
      <c r="M33" s="1"/>
      <c r="N33" s="216" t="s">
        <v>120</v>
      </c>
      <c r="O33" s="203"/>
      <c r="P33" s="202"/>
      <c r="Q33" s="202"/>
      <c r="R33" s="202"/>
      <c r="S33" s="196"/>
      <c r="T33" s="40"/>
      <c r="U33" s="210" t="s">
        <v>143</v>
      </c>
      <c r="V33" s="70"/>
      <c r="W33" s="70"/>
      <c r="X33" s="231"/>
      <c r="Y33" s="8"/>
      <c r="Z33" s="8"/>
      <c r="AA33" s="8"/>
      <c r="AB33" s="8"/>
      <c r="AC33" s="8"/>
      <c r="AD33" s="8"/>
      <c r="AE33" s="8"/>
      <c r="AF33" s="8"/>
    </row>
    <row r="34" spans="2:32" ht="15" customHeight="1" x14ac:dyDescent="0.2">
      <c r="B34" s="213">
        <v>1952</v>
      </c>
      <c r="C34" s="202" t="s">
        <v>21</v>
      </c>
      <c r="D34" s="194" t="s">
        <v>22</v>
      </c>
      <c r="E34" s="202"/>
      <c r="F34" s="202">
        <v>21</v>
      </c>
      <c r="G34" s="202">
        <v>12</v>
      </c>
      <c r="H34" s="214">
        <f t="shared" ref="H34:H45" si="1">PRODUCT((F7+G7)/E7)</f>
        <v>0.91666666666666663</v>
      </c>
      <c r="I34" s="202"/>
      <c r="J34" s="214">
        <f t="shared" ref="J34:J45" si="2">PRODUCT(H7/E7)</f>
        <v>0.16666666666666666</v>
      </c>
      <c r="K34" s="215">
        <f t="shared" ref="K34:K45" si="3">PRODUCT((F7+G7+H7)/E7)</f>
        <v>1.0833333333333333</v>
      </c>
      <c r="L34" s="1"/>
      <c r="M34" s="1"/>
      <c r="N34" s="216" t="s">
        <v>121</v>
      </c>
      <c r="O34" s="203"/>
      <c r="P34" s="202"/>
      <c r="Q34" s="202"/>
      <c r="R34" s="202"/>
      <c r="S34" s="196"/>
      <c r="T34" s="40"/>
      <c r="U34" s="235" t="s">
        <v>148</v>
      </c>
      <c r="V34" s="203" t="s">
        <v>147</v>
      </c>
      <c r="W34" s="203"/>
      <c r="X34" s="232"/>
      <c r="Y34" s="8"/>
      <c r="Z34" s="8"/>
      <c r="AA34" s="8"/>
      <c r="AB34" s="8"/>
      <c r="AC34" s="8"/>
      <c r="AD34" s="8"/>
      <c r="AE34" s="8"/>
      <c r="AF34" s="8"/>
    </row>
    <row r="35" spans="2:32" ht="15" customHeight="1" x14ac:dyDescent="0.2">
      <c r="B35" s="213">
        <v>1953</v>
      </c>
      <c r="C35" s="202" t="s">
        <v>23</v>
      </c>
      <c r="D35" s="194" t="s">
        <v>22</v>
      </c>
      <c r="E35" s="202"/>
      <c r="F35" s="202">
        <v>22</v>
      </c>
      <c r="G35" s="202">
        <v>12</v>
      </c>
      <c r="H35" s="214">
        <f t="shared" si="1"/>
        <v>0.58333333333333337</v>
      </c>
      <c r="I35" s="202"/>
      <c r="J35" s="218">
        <f t="shared" si="2"/>
        <v>1</v>
      </c>
      <c r="K35" s="215">
        <f t="shared" si="3"/>
        <v>1.5833333333333333</v>
      </c>
      <c r="L35" s="1"/>
      <c r="M35" s="1"/>
      <c r="N35" s="216" t="s">
        <v>122</v>
      </c>
      <c r="O35" s="203"/>
      <c r="P35" s="202"/>
      <c r="Q35" s="202"/>
      <c r="R35" s="202"/>
      <c r="S35" s="196"/>
      <c r="T35" s="40"/>
      <c r="U35" s="54"/>
      <c r="V35" s="208"/>
      <c r="W35" s="208"/>
      <c r="X35" s="56"/>
      <c r="Y35" s="8"/>
      <c r="Z35" s="8"/>
      <c r="AA35" s="8"/>
      <c r="AB35" s="8"/>
      <c r="AC35" s="8"/>
      <c r="AD35" s="8"/>
      <c r="AE35" s="8"/>
      <c r="AF35" s="8"/>
    </row>
    <row r="36" spans="2:32" ht="15" customHeight="1" x14ac:dyDescent="0.2">
      <c r="B36" s="213">
        <v>1954</v>
      </c>
      <c r="C36" s="202" t="s">
        <v>24</v>
      </c>
      <c r="D36" s="194" t="s">
        <v>22</v>
      </c>
      <c r="E36" s="202"/>
      <c r="F36" s="202">
        <v>23</v>
      </c>
      <c r="G36" s="202">
        <v>9</v>
      </c>
      <c r="H36" s="214">
        <f t="shared" si="1"/>
        <v>0.66666666666666663</v>
      </c>
      <c r="I36" s="202"/>
      <c r="J36" s="214">
        <f t="shared" si="2"/>
        <v>0.22222222222222221</v>
      </c>
      <c r="K36" s="215">
        <f t="shared" si="3"/>
        <v>0.88888888888888884</v>
      </c>
      <c r="L36" s="1"/>
      <c r="M36" s="1"/>
      <c r="N36" s="216" t="s">
        <v>123</v>
      </c>
      <c r="O36" s="203"/>
      <c r="P36" s="202"/>
      <c r="Q36" s="202"/>
      <c r="R36" s="202"/>
      <c r="S36" s="196"/>
      <c r="T36" s="40"/>
      <c r="U36" s="210" t="s">
        <v>149</v>
      </c>
      <c r="V36" s="70"/>
      <c r="W36" s="70"/>
      <c r="X36" s="233"/>
      <c r="Y36" s="8"/>
      <c r="Z36" s="8"/>
      <c r="AA36" s="8"/>
      <c r="AB36" s="8"/>
      <c r="AC36" s="8"/>
      <c r="AD36" s="8"/>
      <c r="AE36" s="8"/>
      <c r="AF36" s="8"/>
    </row>
    <row r="37" spans="2:32" ht="15" customHeight="1" x14ac:dyDescent="0.2">
      <c r="B37" s="213">
        <v>1955</v>
      </c>
      <c r="C37" s="202" t="s">
        <v>24</v>
      </c>
      <c r="D37" s="194" t="s">
        <v>22</v>
      </c>
      <c r="E37" s="202"/>
      <c r="F37" s="202">
        <v>24</v>
      </c>
      <c r="G37" s="202">
        <v>12</v>
      </c>
      <c r="H37" s="214">
        <f t="shared" si="1"/>
        <v>0.75</v>
      </c>
      <c r="I37" s="202"/>
      <c r="J37" s="214">
        <f t="shared" si="2"/>
        <v>0.5</v>
      </c>
      <c r="K37" s="215">
        <f t="shared" si="3"/>
        <v>1.25</v>
      </c>
      <c r="L37" s="1"/>
      <c r="M37" s="1"/>
      <c r="N37" s="216" t="s">
        <v>124</v>
      </c>
      <c r="O37" s="203"/>
      <c r="P37" s="202"/>
      <c r="Q37" s="202"/>
      <c r="R37" s="202"/>
      <c r="S37" s="196"/>
      <c r="T37" s="40"/>
      <c r="U37" s="220" t="s">
        <v>139</v>
      </c>
      <c r="V37" s="203"/>
      <c r="W37" s="234"/>
      <c r="X37" s="196"/>
      <c r="Y37" s="8"/>
      <c r="Z37" s="8"/>
      <c r="AA37" s="8"/>
      <c r="AB37" s="8"/>
      <c r="AC37" s="8"/>
      <c r="AD37" s="8"/>
      <c r="AE37" s="8"/>
      <c r="AF37" s="8"/>
    </row>
    <row r="38" spans="2:32" ht="15" customHeight="1" x14ac:dyDescent="0.2">
      <c r="B38" s="213">
        <v>1956</v>
      </c>
      <c r="C38" s="202" t="s">
        <v>25</v>
      </c>
      <c r="D38" s="194" t="s">
        <v>22</v>
      </c>
      <c r="E38" s="202"/>
      <c r="F38" s="202">
        <v>25</v>
      </c>
      <c r="G38" s="202">
        <v>14</v>
      </c>
      <c r="H38" s="214">
        <f t="shared" si="1"/>
        <v>1.5714285714285714</v>
      </c>
      <c r="I38" s="202"/>
      <c r="J38" s="214">
        <f t="shared" si="2"/>
        <v>0.35714285714285715</v>
      </c>
      <c r="K38" s="215">
        <f t="shared" si="3"/>
        <v>1.9285714285714286</v>
      </c>
      <c r="L38" s="1"/>
      <c r="M38" s="1"/>
      <c r="N38" s="216" t="s">
        <v>117</v>
      </c>
      <c r="O38" s="203"/>
      <c r="P38" s="202"/>
      <c r="Q38" s="202"/>
      <c r="R38" s="202"/>
      <c r="S38" s="196"/>
      <c r="T38" s="40"/>
      <c r="U38" s="220" t="s">
        <v>140</v>
      </c>
      <c r="V38" s="203"/>
      <c r="W38" s="219">
        <v>151</v>
      </c>
      <c r="X38" s="196"/>
      <c r="Y38" s="8"/>
      <c r="Z38" s="8"/>
      <c r="AA38" s="8"/>
      <c r="AB38" s="8"/>
      <c r="AC38" s="8"/>
      <c r="AD38" s="8"/>
      <c r="AE38" s="8"/>
      <c r="AF38" s="8"/>
    </row>
    <row r="39" spans="2:32" ht="15" customHeight="1" x14ac:dyDescent="0.2">
      <c r="B39" s="213">
        <v>1957</v>
      </c>
      <c r="C39" s="202" t="s">
        <v>24</v>
      </c>
      <c r="D39" s="194" t="s">
        <v>22</v>
      </c>
      <c r="E39" s="202"/>
      <c r="F39" s="202">
        <v>26</v>
      </c>
      <c r="G39" s="202">
        <v>14</v>
      </c>
      <c r="H39" s="214">
        <f t="shared" si="1"/>
        <v>1.5714285714285714</v>
      </c>
      <c r="I39" s="202"/>
      <c r="J39" s="214">
        <f t="shared" si="2"/>
        <v>0.7857142857142857</v>
      </c>
      <c r="K39" s="215">
        <f t="shared" si="3"/>
        <v>2.3571428571428572</v>
      </c>
      <c r="L39" s="1"/>
      <c r="M39" s="1"/>
      <c r="N39" s="216" t="s">
        <v>109</v>
      </c>
      <c r="O39" s="203"/>
      <c r="P39" s="229" t="s">
        <v>126</v>
      </c>
      <c r="Q39" s="202" t="s">
        <v>98</v>
      </c>
      <c r="R39" s="229" t="s">
        <v>133</v>
      </c>
      <c r="S39" s="196" t="s">
        <v>130</v>
      </c>
      <c r="T39" s="40"/>
      <c r="U39" s="220" t="s">
        <v>141</v>
      </c>
      <c r="V39" s="203"/>
      <c r="W39" s="219"/>
      <c r="X39" s="196"/>
      <c r="Y39" s="8"/>
      <c r="Z39" s="8"/>
      <c r="AA39" s="8"/>
      <c r="AB39" s="8"/>
      <c r="AC39" s="8"/>
      <c r="AD39" s="8"/>
      <c r="AE39" s="8"/>
      <c r="AF39" s="8"/>
    </row>
    <row r="40" spans="2:32" ht="15" customHeight="1" x14ac:dyDescent="0.2">
      <c r="B40" s="213">
        <v>1958</v>
      </c>
      <c r="C40" s="202" t="s">
        <v>21</v>
      </c>
      <c r="D40" s="194" t="s">
        <v>22</v>
      </c>
      <c r="E40" s="202"/>
      <c r="F40" s="202">
        <v>27</v>
      </c>
      <c r="G40" s="202">
        <v>14</v>
      </c>
      <c r="H40" s="214">
        <f t="shared" si="1"/>
        <v>1.0714285714285714</v>
      </c>
      <c r="I40" s="202"/>
      <c r="J40" s="214">
        <f t="shared" si="2"/>
        <v>0.6428571428571429</v>
      </c>
      <c r="K40" s="215">
        <f t="shared" si="3"/>
        <v>1.7142857142857142</v>
      </c>
      <c r="L40" s="1"/>
      <c r="M40" s="1"/>
      <c r="N40" s="216" t="s">
        <v>110</v>
      </c>
      <c r="O40" s="203"/>
      <c r="P40" s="229" t="s">
        <v>127</v>
      </c>
      <c r="Q40" s="202" t="s">
        <v>125</v>
      </c>
      <c r="R40" s="229" t="s">
        <v>133</v>
      </c>
      <c r="S40" s="196" t="s">
        <v>131</v>
      </c>
      <c r="T40" s="40"/>
      <c r="U40" s="213"/>
      <c r="V40" s="202"/>
      <c r="W40" s="202"/>
      <c r="X40" s="196"/>
      <c r="Y40" s="8"/>
      <c r="Z40" s="8"/>
      <c r="AA40" s="8"/>
      <c r="AB40" s="8"/>
      <c r="AC40" s="8"/>
      <c r="AD40" s="8"/>
      <c r="AE40" s="8"/>
      <c r="AF40" s="8"/>
    </row>
    <row r="41" spans="2:32" ht="15" customHeight="1" x14ac:dyDescent="0.2">
      <c r="B41" s="213">
        <v>1959</v>
      </c>
      <c r="C41" s="202" t="s">
        <v>26</v>
      </c>
      <c r="D41" s="194" t="s">
        <v>22</v>
      </c>
      <c r="E41" s="202"/>
      <c r="F41" s="202">
        <v>28</v>
      </c>
      <c r="G41" s="202">
        <v>14</v>
      </c>
      <c r="H41" s="214">
        <f t="shared" si="1"/>
        <v>1.7142857142857142</v>
      </c>
      <c r="I41" s="202"/>
      <c r="J41" s="214">
        <f t="shared" si="2"/>
        <v>1</v>
      </c>
      <c r="K41" s="223">
        <f>PRODUCT((F14+G14+H14)/E14)</f>
        <v>2.7142857142857144</v>
      </c>
      <c r="L41" s="1"/>
      <c r="M41" s="1"/>
      <c r="N41" s="216" t="s">
        <v>111</v>
      </c>
      <c r="O41" s="203"/>
      <c r="P41" s="229" t="s">
        <v>128</v>
      </c>
      <c r="Q41" s="202" t="s">
        <v>116</v>
      </c>
      <c r="R41" s="229" t="s">
        <v>134</v>
      </c>
      <c r="S41" s="196" t="s">
        <v>132</v>
      </c>
      <c r="T41" s="40"/>
      <c r="U41" s="212" t="s">
        <v>144</v>
      </c>
      <c r="V41" s="70"/>
      <c r="W41" s="70"/>
      <c r="X41" s="233"/>
      <c r="Y41" s="8"/>
      <c r="Z41" s="8"/>
      <c r="AA41" s="8"/>
      <c r="AB41" s="8"/>
      <c r="AC41" s="8"/>
      <c r="AD41" s="8"/>
      <c r="AE41" s="8"/>
      <c r="AF41" s="8"/>
    </row>
    <row r="42" spans="2:32" ht="15" customHeight="1" x14ac:dyDescent="0.2">
      <c r="B42" s="213">
        <v>1960</v>
      </c>
      <c r="C42" s="202" t="s">
        <v>27</v>
      </c>
      <c r="D42" s="194" t="s">
        <v>22</v>
      </c>
      <c r="E42" s="202"/>
      <c r="F42" s="202">
        <v>29</v>
      </c>
      <c r="G42" s="202">
        <v>13</v>
      </c>
      <c r="H42" s="214">
        <f t="shared" si="1"/>
        <v>1.6923076923076923</v>
      </c>
      <c r="I42" s="202"/>
      <c r="J42" s="214">
        <f t="shared" si="2"/>
        <v>0.69230769230769229</v>
      </c>
      <c r="K42" s="215">
        <f t="shared" si="3"/>
        <v>2.3846153846153846</v>
      </c>
      <c r="L42" s="1"/>
      <c r="M42" s="1"/>
      <c r="N42" s="216" t="s">
        <v>112</v>
      </c>
      <c r="O42" s="203"/>
      <c r="P42" s="229" t="s">
        <v>102</v>
      </c>
      <c r="Q42" s="202" t="s">
        <v>62</v>
      </c>
      <c r="R42" s="229" t="s">
        <v>135</v>
      </c>
      <c r="S42" s="196" t="s">
        <v>129</v>
      </c>
      <c r="T42" s="40"/>
      <c r="U42" s="220" t="s">
        <v>150</v>
      </c>
      <c r="V42" s="202"/>
      <c r="W42" s="202"/>
      <c r="X42" s="196"/>
      <c r="Y42" s="8"/>
      <c r="Z42" s="8"/>
      <c r="AA42" s="8"/>
      <c r="AB42" s="8"/>
      <c r="AC42" s="8"/>
      <c r="AD42" s="8"/>
      <c r="AE42" s="8"/>
      <c r="AF42" s="8"/>
    </row>
    <row r="43" spans="2:32" ht="15" customHeight="1" x14ac:dyDescent="0.2">
      <c r="B43" s="213">
        <v>1961</v>
      </c>
      <c r="C43" s="202" t="s">
        <v>26</v>
      </c>
      <c r="D43" s="194" t="s">
        <v>22</v>
      </c>
      <c r="E43" s="202"/>
      <c r="F43" s="202">
        <v>30</v>
      </c>
      <c r="G43" s="202">
        <v>14</v>
      </c>
      <c r="H43" s="214">
        <f t="shared" si="1"/>
        <v>1.5714285714285714</v>
      </c>
      <c r="I43" s="202"/>
      <c r="J43" s="214">
        <f t="shared" si="2"/>
        <v>0.9285714285714286</v>
      </c>
      <c r="K43" s="215">
        <f t="shared" si="3"/>
        <v>2.5</v>
      </c>
      <c r="L43" s="1"/>
      <c r="M43" s="1"/>
      <c r="N43" s="216" t="s">
        <v>113</v>
      </c>
      <c r="O43" s="203"/>
      <c r="P43" s="229" t="s">
        <v>129</v>
      </c>
      <c r="Q43" s="202" t="s">
        <v>63</v>
      </c>
      <c r="R43" s="229" t="s">
        <v>136</v>
      </c>
      <c r="S43" s="196" t="s">
        <v>24</v>
      </c>
      <c r="T43" s="40"/>
      <c r="U43" s="213"/>
      <c r="V43" s="202"/>
      <c r="W43" s="202"/>
      <c r="X43" s="196"/>
      <c r="Y43" s="8"/>
      <c r="Z43" s="8"/>
      <c r="AA43" s="8"/>
      <c r="AB43" s="8"/>
      <c r="AC43" s="8"/>
      <c r="AD43" s="8"/>
      <c r="AE43" s="8"/>
      <c r="AF43" s="8"/>
    </row>
    <row r="44" spans="2:32" ht="15" customHeight="1" x14ac:dyDescent="0.2">
      <c r="B44" s="213">
        <v>1962</v>
      </c>
      <c r="C44" s="202" t="s">
        <v>26</v>
      </c>
      <c r="D44" s="194" t="s">
        <v>22</v>
      </c>
      <c r="E44" s="202"/>
      <c r="F44" s="202">
        <v>31</v>
      </c>
      <c r="G44" s="202">
        <v>13</v>
      </c>
      <c r="H44" s="218">
        <f t="shared" si="1"/>
        <v>1.8461538461538463</v>
      </c>
      <c r="I44" s="202"/>
      <c r="J44" s="214">
        <f t="shared" si="2"/>
        <v>0.61538461538461542</v>
      </c>
      <c r="K44" s="215">
        <f t="shared" si="3"/>
        <v>2.4615384615384617</v>
      </c>
      <c r="L44" s="1"/>
      <c r="M44" s="1"/>
      <c r="N44" s="216" t="s">
        <v>114</v>
      </c>
      <c r="O44" s="203"/>
      <c r="P44" s="229" t="s">
        <v>32</v>
      </c>
      <c r="Q44" s="217" t="s">
        <v>23</v>
      </c>
      <c r="R44" s="3" t="s">
        <v>137</v>
      </c>
      <c r="S44" s="224" t="s">
        <v>108</v>
      </c>
      <c r="T44" s="40"/>
      <c r="U44" s="213"/>
      <c r="V44" s="202"/>
      <c r="W44" s="202"/>
      <c r="X44" s="196"/>
      <c r="Y44" s="8"/>
      <c r="Z44" s="8"/>
      <c r="AA44" s="8"/>
      <c r="AB44" s="8"/>
      <c r="AC44" s="8"/>
      <c r="AD44" s="8"/>
      <c r="AE44" s="8"/>
      <c r="AF44" s="8"/>
    </row>
    <row r="45" spans="2:32" ht="15" customHeight="1" x14ac:dyDescent="0.2">
      <c r="B45" s="213">
        <v>1963</v>
      </c>
      <c r="C45" s="202" t="s">
        <v>21</v>
      </c>
      <c r="D45" s="194" t="s">
        <v>22</v>
      </c>
      <c r="E45" s="202"/>
      <c r="F45" s="202">
        <v>32</v>
      </c>
      <c r="G45" s="202">
        <v>9</v>
      </c>
      <c r="H45" s="214">
        <f t="shared" si="1"/>
        <v>0.22222222222222221</v>
      </c>
      <c r="I45" s="202"/>
      <c r="J45" s="214">
        <f t="shared" si="2"/>
        <v>0.33333333333333331</v>
      </c>
      <c r="K45" s="215">
        <f t="shared" si="3"/>
        <v>0.55555555555555558</v>
      </c>
      <c r="L45" s="1"/>
      <c r="M45" s="1"/>
      <c r="N45" s="216" t="s">
        <v>115</v>
      </c>
      <c r="O45" s="203"/>
      <c r="P45" s="3" t="s">
        <v>24</v>
      </c>
      <c r="Q45" s="202" t="s">
        <v>23</v>
      </c>
      <c r="R45" s="229" t="s">
        <v>138</v>
      </c>
      <c r="S45" s="196" t="s">
        <v>62</v>
      </c>
      <c r="T45" s="40"/>
      <c r="U45" s="213"/>
      <c r="V45" s="202"/>
      <c r="W45" s="202"/>
      <c r="X45" s="196"/>
      <c r="Y45" s="8"/>
      <c r="Z45" s="8"/>
      <c r="AA45" s="8"/>
      <c r="AB45" s="8"/>
      <c r="AC45" s="8"/>
      <c r="AD45" s="8"/>
      <c r="AE45" s="8"/>
      <c r="AF45" s="8"/>
    </row>
    <row r="46" spans="2:32" ht="15" customHeight="1" x14ac:dyDescent="0.2">
      <c r="B46" s="204"/>
      <c r="C46" s="206"/>
      <c r="D46" s="206"/>
      <c r="E46" s="206"/>
      <c r="F46" s="206"/>
      <c r="G46" s="206"/>
      <c r="H46" s="221"/>
      <c r="I46" s="206"/>
      <c r="J46" s="221"/>
      <c r="K46" s="222"/>
      <c r="L46" s="1"/>
      <c r="M46" s="1"/>
      <c r="N46" s="204"/>
      <c r="O46" s="206"/>
      <c r="P46" s="206"/>
      <c r="Q46" s="206"/>
      <c r="R46" s="206"/>
      <c r="S46" s="225"/>
      <c r="T46" s="40"/>
      <c r="U46" s="59"/>
      <c r="V46" s="209"/>
      <c r="W46" s="209"/>
      <c r="X46" s="58"/>
      <c r="Y46" s="8"/>
      <c r="Z46" s="8"/>
      <c r="AA46" s="8"/>
      <c r="AB46" s="8"/>
      <c r="AC46" s="8"/>
      <c r="AD46" s="8"/>
      <c r="AE46" s="8"/>
      <c r="AF46" s="8"/>
    </row>
    <row r="47" spans="2:32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6"/>
      <c r="S47" s="1"/>
      <c r="T47" s="40"/>
      <c r="U47" s="40"/>
      <c r="V47" s="40"/>
      <c r="W47" s="40"/>
      <c r="X47" s="40"/>
      <c r="Y47" s="8"/>
      <c r="Z47" s="8"/>
      <c r="AA47" s="8"/>
      <c r="AB47" s="8"/>
      <c r="AC47" s="8"/>
      <c r="AD47" s="8"/>
      <c r="AE47" s="8"/>
      <c r="AF47" s="8"/>
    </row>
    <row r="48" spans="2:32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6"/>
      <c r="S48" s="1"/>
      <c r="T48" s="40"/>
      <c r="U48" s="40"/>
      <c r="V48" s="40"/>
      <c r="W48" s="40"/>
      <c r="X48" s="40"/>
      <c r="Y48" s="8"/>
      <c r="Z48" s="8"/>
      <c r="AA48" s="8"/>
      <c r="AB48" s="8"/>
      <c r="AC48" s="8"/>
      <c r="AD48" s="8"/>
      <c r="AE48" s="8"/>
      <c r="AF48" s="8"/>
    </row>
    <row r="49" spans="2:32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6"/>
      <c r="S49" s="1"/>
      <c r="T49" s="40"/>
      <c r="U49" s="40"/>
      <c r="V49" s="40"/>
      <c r="W49" s="40"/>
      <c r="X49" s="40"/>
      <c r="Y49" s="8"/>
      <c r="Z49" s="8"/>
      <c r="AA49" s="8"/>
      <c r="AB49" s="8"/>
      <c r="AC49" s="8"/>
      <c r="AD49" s="8"/>
      <c r="AE49" s="8"/>
      <c r="AF49" s="8"/>
    </row>
    <row r="50" spans="2:32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36"/>
      <c r="S50" s="1"/>
      <c r="T50" s="40"/>
      <c r="U50" s="40"/>
      <c r="V50" s="40"/>
      <c r="W50" s="40"/>
      <c r="X50" s="40"/>
      <c r="Y50" s="8"/>
      <c r="Z50" s="8"/>
      <c r="AA50" s="8"/>
      <c r="AB50" s="8"/>
      <c r="AC50" s="8"/>
      <c r="AD50" s="8"/>
      <c r="AE50" s="8"/>
      <c r="AF50" s="8"/>
    </row>
    <row r="51" spans="2:32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36"/>
      <c r="S51" s="1"/>
      <c r="T51" s="40"/>
      <c r="U51" s="40"/>
      <c r="V51" s="40"/>
      <c r="W51" s="40"/>
      <c r="X51" s="40"/>
      <c r="Y51" s="8"/>
      <c r="Z51" s="8"/>
      <c r="AA51" s="8"/>
      <c r="AB51" s="8"/>
      <c r="AC51" s="8"/>
      <c r="AD51" s="8"/>
      <c r="AE51" s="8"/>
      <c r="AF51" s="8"/>
    </row>
    <row r="52" spans="2:32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36"/>
      <c r="S52" s="1"/>
      <c r="T52" s="40"/>
      <c r="U52" s="40"/>
      <c r="V52" s="40"/>
      <c r="W52" s="40"/>
      <c r="X52" s="40"/>
      <c r="Y52" s="8"/>
      <c r="Z52" s="8"/>
      <c r="AA52" s="8"/>
      <c r="AB52" s="8"/>
      <c r="AC52" s="8"/>
      <c r="AD52" s="8"/>
      <c r="AE52" s="8"/>
      <c r="AF52" s="8"/>
    </row>
    <row r="53" spans="2:32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36"/>
      <c r="S53" s="1"/>
      <c r="T53" s="40"/>
      <c r="U53" s="40"/>
      <c r="V53" s="40"/>
      <c r="W53" s="40"/>
      <c r="X53" s="40"/>
      <c r="Y53" s="8"/>
      <c r="Z53" s="8"/>
      <c r="AA53" s="8"/>
      <c r="AB53" s="8"/>
      <c r="AC53" s="8"/>
      <c r="AD53" s="8"/>
      <c r="AE53" s="8"/>
      <c r="AF53" s="8"/>
    </row>
    <row r="54" spans="2:32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36"/>
      <c r="S54" s="1"/>
      <c r="T54" s="40"/>
      <c r="U54" s="40"/>
      <c r="V54" s="40"/>
      <c r="W54" s="40"/>
      <c r="X54" s="40"/>
      <c r="Y54" s="8"/>
      <c r="Z54" s="8"/>
      <c r="AA54" s="8"/>
      <c r="AB54" s="8"/>
      <c r="AC54" s="8"/>
      <c r="AD54" s="8"/>
      <c r="AE54" s="8"/>
      <c r="AF54" s="8"/>
    </row>
    <row r="55" spans="2:32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36"/>
      <c r="S55" s="1"/>
      <c r="T55" s="40"/>
      <c r="U55" s="40"/>
      <c r="V55" s="40"/>
      <c r="W55" s="40"/>
      <c r="X55" s="40"/>
      <c r="Y55" s="8"/>
      <c r="Z55" s="8"/>
      <c r="AA55" s="8"/>
      <c r="AB55" s="8"/>
      <c r="AC55" s="8"/>
      <c r="AD55" s="8"/>
      <c r="AE55" s="8"/>
      <c r="AF55" s="8"/>
    </row>
    <row r="56" spans="2:32" ht="15" customHeight="1" x14ac:dyDescent="0.2"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36"/>
      <c r="S56" s="1"/>
      <c r="T56" s="40"/>
      <c r="U56" s="40"/>
      <c r="V56" s="40"/>
      <c r="W56" s="40"/>
      <c r="X56" s="40"/>
      <c r="Y56" s="8"/>
      <c r="Z56" s="8"/>
      <c r="AA56" s="8"/>
      <c r="AB56" s="8"/>
      <c r="AC56" s="8"/>
      <c r="AD56" s="8"/>
      <c r="AE56" s="8"/>
      <c r="AF56" s="8"/>
    </row>
    <row r="57" spans="2:32" ht="15" customHeight="1" x14ac:dyDescent="0.2">
      <c r="B57" s="1"/>
      <c r="C57" s="8"/>
      <c r="D57" s="8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36"/>
      <c r="S57" s="1"/>
      <c r="T57" s="40"/>
      <c r="U57" s="40"/>
      <c r="V57" s="40"/>
      <c r="W57" s="40"/>
      <c r="X57" s="40"/>
      <c r="Y57" s="8"/>
      <c r="Z57" s="8"/>
      <c r="AA57" s="8"/>
      <c r="AB57" s="8"/>
      <c r="AC57" s="8"/>
      <c r="AD57" s="8"/>
      <c r="AE57" s="8"/>
      <c r="AF57" s="8"/>
    </row>
    <row r="58" spans="2:32" ht="15" customHeight="1" x14ac:dyDescent="0.2">
      <c r="B58" s="1"/>
      <c r="C58" s="8"/>
      <c r="D58" s="8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36"/>
      <c r="S58" s="1"/>
      <c r="T58" s="40"/>
      <c r="U58" s="40"/>
      <c r="V58" s="40"/>
      <c r="W58" s="40"/>
      <c r="X58" s="40"/>
      <c r="Y58" s="8"/>
      <c r="Z58" s="8"/>
      <c r="AA58" s="8"/>
      <c r="AB58" s="8"/>
      <c r="AC58" s="8"/>
      <c r="AD58" s="8"/>
      <c r="AE58" s="8"/>
      <c r="AF58" s="8"/>
    </row>
    <row r="59" spans="2:32" ht="15" customHeight="1" x14ac:dyDescent="0.2">
      <c r="B59" s="1"/>
      <c r="C59" s="8"/>
      <c r="D59" s="8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36"/>
      <c r="S59" s="1"/>
      <c r="T59" s="40"/>
      <c r="U59" s="40"/>
      <c r="V59" s="40"/>
      <c r="W59" s="40"/>
      <c r="X59" s="40"/>
      <c r="Y59" s="8"/>
      <c r="Z59" s="8"/>
      <c r="AA59" s="8"/>
      <c r="AB59" s="8"/>
      <c r="AC59" s="8"/>
      <c r="AD59" s="8"/>
      <c r="AE59" s="8"/>
      <c r="AF59" s="8"/>
    </row>
    <row r="60" spans="2:32" ht="15" customHeight="1" x14ac:dyDescent="0.2">
      <c r="B60" s="1"/>
      <c r="C60" s="8"/>
      <c r="D60" s="8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36"/>
      <c r="S60" s="1"/>
      <c r="T60" s="40"/>
      <c r="U60" s="40"/>
      <c r="V60" s="40"/>
      <c r="W60" s="40"/>
      <c r="X60" s="40"/>
      <c r="Y60" s="8"/>
      <c r="Z60" s="8"/>
      <c r="AA60" s="8"/>
      <c r="AB60" s="8"/>
      <c r="AC60" s="8"/>
      <c r="AD60" s="8"/>
      <c r="AE60" s="8"/>
      <c r="AF60" s="8"/>
    </row>
    <row r="61" spans="2:32" ht="15" customHeight="1" x14ac:dyDescent="0.2">
      <c r="B61" s="1"/>
      <c r="C61" s="8"/>
      <c r="D61" s="8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36"/>
      <c r="S61" s="1"/>
      <c r="T61" s="40"/>
      <c r="U61" s="40"/>
      <c r="V61" s="40"/>
      <c r="W61" s="40"/>
      <c r="X61" s="40"/>
      <c r="Y61" s="8"/>
      <c r="Z61" s="8"/>
      <c r="AA61" s="8"/>
      <c r="AB61" s="8"/>
      <c r="AC61" s="8"/>
      <c r="AD61" s="8"/>
      <c r="AE61" s="8"/>
      <c r="AF61" s="8"/>
    </row>
    <row r="62" spans="2:32" ht="15" customHeight="1" x14ac:dyDescent="0.2">
      <c r="B62" s="1"/>
      <c r="C62" s="8"/>
      <c r="D62" s="8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36"/>
      <c r="S62" s="1"/>
      <c r="T62" s="40"/>
      <c r="U62" s="40"/>
      <c r="V62" s="40"/>
      <c r="W62" s="40"/>
      <c r="X62" s="40"/>
      <c r="Y62" s="8"/>
      <c r="Z62" s="8"/>
      <c r="AA62" s="8"/>
      <c r="AB62" s="8"/>
      <c r="AC62" s="8"/>
      <c r="AD62" s="8"/>
      <c r="AE62" s="8"/>
      <c r="AF62" s="8"/>
    </row>
    <row r="63" spans="2:32" ht="15" customHeight="1" x14ac:dyDescent="0.2">
      <c r="B63" s="1"/>
      <c r="C63" s="8"/>
      <c r="D63" s="8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36"/>
      <c r="S63" s="1"/>
      <c r="T63" s="40"/>
      <c r="U63" s="40"/>
      <c r="V63" s="40"/>
      <c r="W63" s="40"/>
      <c r="X63" s="40"/>
      <c r="Y63" s="8"/>
      <c r="Z63" s="8"/>
      <c r="AA63" s="8"/>
      <c r="AB63" s="8"/>
      <c r="AC63" s="8"/>
      <c r="AD63" s="8"/>
      <c r="AE63" s="8"/>
      <c r="AF63" s="8"/>
    </row>
    <row r="64" spans="2:32" ht="15" customHeight="1" x14ac:dyDescent="0.2">
      <c r="B64" s="1"/>
      <c r="C64" s="8"/>
      <c r="D64" s="8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36"/>
      <c r="S64" s="1"/>
      <c r="T64" s="40"/>
      <c r="U64" s="40"/>
      <c r="V64" s="40"/>
      <c r="W64" s="40"/>
      <c r="X64" s="40"/>
      <c r="Y64" s="8"/>
      <c r="Z64" s="8"/>
      <c r="AA64" s="8"/>
      <c r="AB64" s="8"/>
      <c r="AC64" s="8"/>
      <c r="AD64" s="8"/>
      <c r="AE64" s="8"/>
      <c r="AF64" s="8"/>
    </row>
    <row r="65" spans="2:32" ht="15" customHeight="1" x14ac:dyDescent="0.2">
      <c r="B65" s="1"/>
      <c r="C65" s="8"/>
      <c r="D65" s="8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36"/>
      <c r="S65" s="1"/>
      <c r="T65" s="40"/>
      <c r="U65" s="40"/>
      <c r="V65" s="40"/>
      <c r="W65" s="40"/>
      <c r="X65" s="40"/>
      <c r="Y65" s="8"/>
      <c r="Z65" s="8"/>
      <c r="AA65" s="8"/>
      <c r="AB65" s="8"/>
      <c r="AC65" s="8"/>
      <c r="AD65" s="8"/>
      <c r="AE65" s="8"/>
      <c r="AF65" s="8"/>
    </row>
    <row r="66" spans="2:32" ht="15" customHeight="1" x14ac:dyDescent="0.2">
      <c r="B66" s="1"/>
      <c r="C66" s="8"/>
      <c r="D66" s="8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36"/>
      <c r="S66" s="1"/>
      <c r="T66" s="40"/>
      <c r="U66" s="40"/>
      <c r="V66" s="40"/>
      <c r="W66" s="40"/>
      <c r="X66" s="40"/>
      <c r="Y66" s="8"/>
      <c r="Z66" s="8"/>
      <c r="AA66" s="8"/>
      <c r="AB66" s="8"/>
      <c r="AC66" s="8"/>
      <c r="AD66" s="8"/>
      <c r="AE66" s="8"/>
      <c r="AF66" s="8"/>
    </row>
    <row r="67" spans="2:32" ht="15" customHeight="1" x14ac:dyDescent="0.2">
      <c r="B67" s="1"/>
      <c r="C67" s="8"/>
      <c r="D67" s="8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36"/>
      <c r="S67" s="1"/>
      <c r="T67" s="40"/>
      <c r="U67" s="40"/>
      <c r="V67" s="40"/>
      <c r="W67" s="40"/>
      <c r="X67" s="40"/>
      <c r="Y67" s="8"/>
      <c r="Z67" s="8"/>
      <c r="AA67" s="8"/>
      <c r="AB67" s="8"/>
      <c r="AC67" s="8"/>
      <c r="AD67" s="8"/>
      <c r="AE67" s="8"/>
      <c r="AF67" s="8"/>
    </row>
    <row r="68" spans="2:32" ht="15" customHeight="1" x14ac:dyDescent="0.2">
      <c r="B68" s="1"/>
      <c r="C68" s="8"/>
      <c r="D68" s="8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36"/>
      <c r="S68" s="1"/>
      <c r="T68" s="40"/>
      <c r="U68" s="40"/>
      <c r="V68" s="40"/>
      <c r="W68" s="40"/>
      <c r="X68" s="40"/>
      <c r="Y68" s="8"/>
      <c r="Z68" s="8"/>
      <c r="AA68" s="8"/>
      <c r="AB68" s="8"/>
      <c r="AC68" s="8"/>
      <c r="AD68" s="8"/>
      <c r="AE68" s="8"/>
      <c r="AF68" s="8"/>
    </row>
    <row r="69" spans="2:32" ht="15" customHeight="1" x14ac:dyDescent="0.2">
      <c r="B69" s="1"/>
      <c r="C69" s="8"/>
      <c r="D69" s="8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36"/>
      <c r="S69" s="1"/>
      <c r="T69" s="40"/>
      <c r="U69" s="40"/>
      <c r="V69" s="40"/>
      <c r="W69" s="40"/>
      <c r="X69" s="40"/>
      <c r="Y69" s="8"/>
      <c r="Z69" s="8"/>
      <c r="AA69" s="8"/>
      <c r="AB69" s="8"/>
      <c r="AC69" s="8"/>
      <c r="AD69" s="8"/>
      <c r="AE69" s="8"/>
      <c r="AF69" s="8"/>
    </row>
    <row r="70" spans="2:32" ht="15" customHeight="1" x14ac:dyDescent="0.2">
      <c r="B70" s="1"/>
      <c r="C70" s="8"/>
      <c r="D70" s="8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36"/>
      <c r="S70" s="1"/>
      <c r="T70" s="40"/>
      <c r="U70" s="40"/>
      <c r="V70" s="40"/>
      <c r="W70" s="40"/>
      <c r="X70" s="40"/>
      <c r="Y70" s="8"/>
      <c r="Z70" s="8"/>
      <c r="AA70" s="8"/>
      <c r="AB70" s="8"/>
      <c r="AC70" s="8"/>
      <c r="AD70" s="8"/>
      <c r="AE70" s="8"/>
      <c r="AF70" s="8"/>
    </row>
    <row r="71" spans="2:32" ht="15" customHeight="1" x14ac:dyDescent="0.2">
      <c r="B71" s="1"/>
      <c r="C71" s="8"/>
      <c r="D71" s="8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36"/>
      <c r="S71" s="1"/>
      <c r="T71" s="40"/>
      <c r="U71" s="40"/>
      <c r="V71" s="40"/>
      <c r="W71" s="40"/>
      <c r="X71" s="40"/>
      <c r="Y71" s="8"/>
      <c r="Z71" s="8"/>
      <c r="AA71" s="8"/>
      <c r="AB71" s="8"/>
      <c r="AC71" s="8"/>
      <c r="AD71" s="8"/>
      <c r="AE71" s="8"/>
      <c r="AF71" s="8"/>
    </row>
    <row r="72" spans="2:32" ht="15" customHeight="1" x14ac:dyDescent="0.2">
      <c r="B72" s="1"/>
      <c r="C72" s="8"/>
      <c r="D72" s="8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36"/>
      <c r="S72" s="1"/>
      <c r="T72" s="40"/>
      <c r="U72" s="40"/>
      <c r="V72" s="40"/>
      <c r="W72" s="40"/>
      <c r="X72" s="40"/>
      <c r="Y72" s="8"/>
      <c r="Z72" s="8"/>
      <c r="AA72" s="8"/>
      <c r="AB72" s="8"/>
      <c r="AC72" s="8"/>
      <c r="AD72" s="8"/>
      <c r="AE72" s="8"/>
      <c r="AF72" s="8"/>
    </row>
    <row r="73" spans="2:32" ht="15" customHeight="1" x14ac:dyDescent="0.2">
      <c r="B73" s="1"/>
      <c r="C73" s="8"/>
      <c r="D73" s="8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36"/>
      <c r="S73" s="1"/>
      <c r="T73" s="40"/>
      <c r="U73" s="40"/>
      <c r="V73" s="40"/>
      <c r="W73" s="40"/>
      <c r="X73" s="40"/>
      <c r="Y73" s="8"/>
      <c r="Z73" s="8"/>
      <c r="AA73" s="8"/>
      <c r="AB73" s="8"/>
      <c r="AC73" s="8"/>
      <c r="AD73" s="8"/>
      <c r="AE73" s="8"/>
      <c r="AF73" s="8"/>
    </row>
    <row r="74" spans="2:32" ht="15" customHeight="1" x14ac:dyDescent="0.2">
      <c r="B74" s="1"/>
      <c r="C74" s="8"/>
      <c r="D74" s="8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36"/>
      <c r="S74" s="1"/>
      <c r="T74" s="40"/>
      <c r="U74" s="40"/>
      <c r="V74" s="40"/>
      <c r="W74" s="40"/>
      <c r="X74" s="40"/>
      <c r="Y74" s="8"/>
      <c r="Z74" s="8"/>
      <c r="AA74" s="8"/>
      <c r="AB74" s="8"/>
      <c r="AC74" s="8"/>
      <c r="AD74" s="8"/>
      <c r="AE74" s="8"/>
      <c r="AF74" s="8"/>
    </row>
    <row r="75" spans="2:32" ht="15" customHeight="1" x14ac:dyDescent="0.2">
      <c r="B75" s="1"/>
      <c r="C75" s="8"/>
      <c r="D75" s="8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36"/>
      <c r="S75" s="1"/>
      <c r="T75" s="40"/>
      <c r="U75" s="40"/>
      <c r="V75" s="40"/>
      <c r="W75" s="40"/>
      <c r="X75" s="40"/>
      <c r="Y75" s="8"/>
      <c r="Z75" s="8"/>
      <c r="AA75" s="8"/>
      <c r="AB75" s="8"/>
      <c r="AC75" s="8"/>
      <c r="AD75" s="8"/>
      <c r="AE75" s="8"/>
      <c r="AF75" s="8"/>
    </row>
    <row r="76" spans="2:32" ht="15" customHeight="1" x14ac:dyDescent="0.2">
      <c r="B76" s="1"/>
      <c r="C76" s="8"/>
      <c r="D76" s="8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36"/>
      <c r="S76" s="1"/>
      <c r="T76" s="40"/>
      <c r="U76" s="40"/>
      <c r="V76" s="40"/>
      <c r="W76" s="40"/>
      <c r="X76" s="40"/>
      <c r="Y76" s="8"/>
      <c r="Z76" s="8"/>
      <c r="AA76" s="8"/>
      <c r="AB76" s="8"/>
      <c r="AC76" s="8"/>
      <c r="AD76" s="8"/>
      <c r="AE76" s="8"/>
      <c r="AF76" s="8"/>
    </row>
    <row r="77" spans="2:32" ht="15" customHeight="1" x14ac:dyDescent="0.2">
      <c r="B77" s="1"/>
      <c r="C77" s="8"/>
      <c r="D77" s="8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36"/>
      <c r="S77" s="1"/>
      <c r="T77" s="40"/>
      <c r="U77" s="40"/>
      <c r="V77" s="40"/>
      <c r="W77" s="40"/>
      <c r="X77" s="40"/>
      <c r="Y77" s="8"/>
      <c r="Z77" s="8"/>
      <c r="AA77" s="8"/>
      <c r="AB77" s="8"/>
      <c r="AC77" s="8"/>
      <c r="AD77" s="8"/>
      <c r="AE77" s="8"/>
      <c r="AF77" s="8"/>
    </row>
    <row r="78" spans="2:32" ht="15" customHeight="1" x14ac:dyDescent="0.2">
      <c r="B78" s="1"/>
      <c r="C78" s="8"/>
      <c r="D78" s="8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36"/>
      <c r="S78" s="1"/>
      <c r="T78" s="40"/>
      <c r="U78" s="40"/>
      <c r="V78" s="40"/>
      <c r="W78" s="40"/>
      <c r="X78" s="40"/>
      <c r="Y78" s="8"/>
      <c r="Z78" s="8"/>
      <c r="AA78" s="8"/>
      <c r="AB78" s="8"/>
      <c r="AC78" s="8"/>
      <c r="AD78" s="8"/>
      <c r="AE78" s="8"/>
      <c r="AF78" s="8"/>
    </row>
    <row r="79" spans="2:32" ht="15" customHeight="1" x14ac:dyDescent="0.2">
      <c r="B79" s="1"/>
      <c r="C79" s="8"/>
      <c r="D79" s="8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36"/>
      <c r="S79" s="1"/>
      <c r="T79" s="40"/>
      <c r="U79" s="40"/>
      <c r="V79" s="40"/>
      <c r="W79" s="40"/>
      <c r="X79" s="40"/>
      <c r="Y79" s="8"/>
      <c r="Z79" s="8"/>
      <c r="AA79" s="8"/>
      <c r="AB79" s="8"/>
      <c r="AC79" s="8"/>
      <c r="AD79" s="8"/>
      <c r="AE79" s="8"/>
      <c r="AF79" s="8"/>
    </row>
    <row r="80" spans="2:32" ht="15" customHeight="1" x14ac:dyDescent="0.2">
      <c r="B80" s="1"/>
      <c r="C80" s="8"/>
      <c r="D80" s="8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36"/>
      <c r="S80" s="1"/>
      <c r="T80" s="40"/>
      <c r="U80" s="40"/>
      <c r="V80" s="40"/>
      <c r="W80" s="40"/>
      <c r="X80" s="40"/>
      <c r="Y80" s="8"/>
      <c r="Z80" s="8"/>
      <c r="AA80" s="8"/>
      <c r="AB80" s="8"/>
      <c r="AC80" s="8"/>
      <c r="AD80" s="8"/>
      <c r="AE80" s="8"/>
      <c r="AF80" s="8"/>
    </row>
    <row r="81" spans="2:32" ht="15" customHeight="1" x14ac:dyDescent="0.2">
      <c r="B81" s="1"/>
      <c r="C81" s="8"/>
      <c r="D81" s="8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36"/>
      <c r="S81" s="1"/>
      <c r="T81" s="40"/>
      <c r="U81" s="40"/>
      <c r="V81" s="40"/>
      <c r="W81" s="40"/>
      <c r="X81" s="40"/>
      <c r="Y81" s="8"/>
      <c r="Z81" s="8"/>
      <c r="AA81" s="8"/>
      <c r="AB81" s="8"/>
      <c r="AC81" s="8"/>
      <c r="AD81" s="8"/>
      <c r="AE81" s="8"/>
      <c r="AF81" s="8"/>
    </row>
    <row r="82" spans="2:32" ht="15" customHeight="1" x14ac:dyDescent="0.2">
      <c r="B82" s="1"/>
      <c r="C82" s="8"/>
      <c r="D82" s="8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36"/>
      <c r="S82" s="1"/>
      <c r="T82" s="40"/>
      <c r="U82" s="40"/>
      <c r="V82" s="40"/>
      <c r="W82" s="40"/>
      <c r="X82" s="40"/>
      <c r="Y82" s="8"/>
      <c r="Z82" s="8"/>
      <c r="AA82" s="8"/>
      <c r="AB82" s="8"/>
      <c r="AC82" s="8"/>
      <c r="AD82" s="8"/>
      <c r="AE82" s="8"/>
      <c r="AF82" s="8"/>
    </row>
    <row r="83" spans="2:32" ht="15" customHeight="1" x14ac:dyDescent="0.2">
      <c r="B83" s="1"/>
      <c r="C83" s="8"/>
      <c r="D83" s="8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36"/>
      <c r="S83" s="1"/>
      <c r="T83" s="40"/>
      <c r="U83" s="40"/>
      <c r="V83" s="40"/>
      <c r="W83" s="40"/>
      <c r="X83" s="40"/>
      <c r="Y83" s="8"/>
      <c r="Z83" s="8"/>
      <c r="AA83" s="8"/>
      <c r="AB83" s="8"/>
      <c r="AC83" s="8"/>
      <c r="AD83" s="8"/>
      <c r="AE83" s="8"/>
      <c r="AF83" s="8"/>
    </row>
    <row r="84" spans="2:32" ht="15" customHeight="1" x14ac:dyDescent="0.2">
      <c r="B84" s="1"/>
      <c r="C84" s="8"/>
      <c r="D84" s="8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36"/>
      <c r="S84" s="1"/>
      <c r="T84" s="40"/>
      <c r="U84" s="40"/>
      <c r="V84" s="40"/>
      <c r="W84" s="40"/>
      <c r="X84" s="40"/>
      <c r="Y84" s="8"/>
      <c r="Z84" s="8"/>
      <c r="AA84" s="8"/>
      <c r="AB84" s="8"/>
      <c r="AC84" s="8"/>
      <c r="AD84" s="8"/>
      <c r="AE84" s="8"/>
      <c r="AF84" s="8"/>
    </row>
    <row r="85" spans="2:32" ht="15" customHeight="1" x14ac:dyDescent="0.2">
      <c r="B85" s="1"/>
      <c r="C85" s="8"/>
      <c r="D85" s="8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36"/>
      <c r="S85" s="1"/>
      <c r="T85" s="40"/>
      <c r="U85" s="40"/>
      <c r="V85" s="40"/>
      <c r="W85" s="40"/>
      <c r="X85" s="40"/>
      <c r="Y85" s="8"/>
      <c r="Z85" s="8"/>
      <c r="AA85" s="8"/>
      <c r="AB85" s="8"/>
      <c r="AC85" s="8"/>
      <c r="AD85" s="8"/>
      <c r="AE85" s="8"/>
      <c r="AF85" s="8"/>
    </row>
    <row r="86" spans="2:32" ht="15" customHeight="1" x14ac:dyDescent="0.2">
      <c r="B86" s="1"/>
      <c r="C86" s="8"/>
      <c r="D86" s="8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36"/>
      <c r="S86" s="1"/>
      <c r="T86" s="40"/>
      <c r="U86" s="40"/>
      <c r="V86" s="40"/>
      <c r="W86" s="40"/>
      <c r="X86" s="40"/>
      <c r="Y86" s="8"/>
      <c r="Z86" s="8"/>
      <c r="AA86" s="8"/>
      <c r="AB86" s="8"/>
      <c r="AC86" s="8"/>
      <c r="AD86" s="8"/>
      <c r="AE86" s="8"/>
      <c r="AF86" s="8"/>
    </row>
    <row r="87" spans="2:32" ht="15" customHeight="1" x14ac:dyDescent="0.2">
      <c r="B87" s="1"/>
      <c r="C87" s="8"/>
      <c r="D87" s="8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36"/>
      <c r="S87" s="1"/>
      <c r="T87" s="40"/>
      <c r="U87" s="40"/>
      <c r="V87" s="40"/>
      <c r="W87" s="40"/>
      <c r="X87" s="40"/>
      <c r="Y87" s="8"/>
      <c r="Z87" s="8"/>
      <c r="AA87" s="8"/>
      <c r="AB87" s="8"/>
      <c r="AC87" s="8"/>
      <c r="AD87" s="8"/>
      <c r="AE87" s="8"/>
      <c r="AF87" s="8"/>
    </row>
    <row r="88" spans="2:32" ht="15" customHeight="1" x14ac:dyDescent="0.2">
      <c r="B88" s="1"/>
      <c r="C88" s="8"/>
      <c r="D88" s="8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36"/>
      <c r="S88" s="1"/>
      <c r="T88" s="40"/>
      <c r="U88" s="40"/>
      <c r="V88" s="40"/>
      <c r="W88" s="40"/>
      <c r="X88" s="40"/>
      <c r="Y88" s="8"/>
      <c r="Z88" s="8"/>
      <c r="AA88" s="8"/>
      <c r="AB88" s="8"/>
      <c r="AC88" s="8"/>
      <c r="AD88" s="8"/>
      <c r="AE88" s="8"/>
      <c r="AF88" s="8"/>
    </row>
    <row r="89" spans="2:32" ht="15" customHeight="1" x14ac:dyDescent="0.2">
      <c r="B89" s="1"/>
      <c r="C89" s="8"/>
      <c r="D89" s="8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36"/>
      <c r="S89" s="1"/>
      <c r="T89" s="40"/>
      <c r="U89" s="40"/>
      <c r="V89" s="40"/>
      <c r="W89" s="40"/>
      <c r="X89" s="40"/>
      <c r="Y89" s="8"/>
      <c r="Z89" s="8"/>
      <c r="AA89" s="8"/>
      <c r="AB89" s="8"/>
      <c r="AC89" s="8"/>
      <c r="AD89" s="8"/>
      <c r="AE89" s="8"/>
      <c r="AF89" s="8"/>
    </row>
    <row r="90" spans="2:32" ht="15" customHeight="1" x14ac:dyDescent="0.2">
      <c r="B90" s="1"/>
      <c r="C90" s="8"/>
      <c r="D90" s="8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36"/>
      <c r="S90" s="1"/>
      <c r="T90" s="40"/>
      <c r="U90" s="40"/>
      <c r="V90" s="40"/>
      <c r="W90" s="40"/>
      <c r="X90" s="40"/>
      <c r="Y90" s="8"/>
      <c r="Z90" s="8"/>
      <c r="AA90" s="8"/>
      <c r="AB90" s="8"/>
      <c r="AC90" s="8"/>
      <c r="AD90" s="8"/>
      <c r="AE90" s="8"/>
      <c r="AF90" s="8"/>
    </row>
    <row r="91" spans="2:32" ht="15" customHeight="1" x14ac:dyDescent="0.2">
      <c r="B91" s="1"/>
      <c r="C91" s="8"/>
      <c r="D91" s="8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36"/>
      <c r="S91" s="1"/>
      <c r="T91" s="40"/>
      <c r="U91" s="40"/>
      <c r="V91" s="40"/>
      <c r="W91" s="40"/>
      <c r="X91" s="40"/>
      <c r="Y91" s="8"/>
      <c r="Z91" s="8"/>
      <c r="AA91" s="8"/>
      <c r="AB91" s="8"/>
      <c r="AC91" s="8"/>
      <c r="AD91" s="8"/>
      <c r="AE91" s="8"/>
      <c r="AF91" s="8"/>
    </row>
    <row r="92" spans="2:32" ht="15" customHeight="1" x14ac:dyDescent="0.2">
      <c r="B92" s="1"/>
      <c r="C92" s="8"/>
      <c r="D92" s="8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36"/>
      <c r="S92" s="1"/>
      <c r="T92" s="40"/>
      <c r="U92" s="40"/>
      <c r="V92" s="40"/>
      <c r="W92" s="40"/>
      <c r="X92" s="40"/>
      <c r="Y92" s="8"/>
      <c r="Z92" s="8"/>
      <c r="AA92" s="8"/>
      <c r="AB92" s="8"/>
      <c r="AC92" s="8"/>
      <c r="AD92" s="8"/>
      <c r="AE92" s="8"/>
      <c r="AF92" s="8"/>
    </row>
    <row r="93" spans="2:32" ht="15" customHeight="1" x14ac:dyDescent="0.2">
      <c r="B93" s="1"/>
      <c r="C93" s="8"/>
      <c r="D93" s="8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36"/>
      <c r="S93" s="1"/>
      <c r="T93" s="40"/>
      <c r="U93" s="40"/>
      <c r="V93" s="40"/>
      <c r="W93" s="40"/>
      <c r="X93" s="40"/>
      <c r="Y93" s="8"/>
      <c r="Z93" s="8"/>
      <c r="AA93" s="8"/>
      <c r="AB93" s="8"/>
      <c r="AC93" s="8"/>
      <c r="AD93" s="8"/>
      <c r="AE93" s="8"/>
      <c r="AF93" s="8"/>
    </row>
    <row r="94" spans="2:32" ht="15" customHeight="1" x14ac:dyDescent="0.2">
      <c r="B94" s="1"/>
      <c r="C94" s="8"/>
      <c r="D94" s="8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36"/>
      <c r="S94" s="1"/>
      <c r="T94" s="40"/>
      <c r="U94" s="40"/>
      <c r="V94" s="40"/>
      <c r="W94" s="40"/>
      <c r="X94" s="40"/>
      <c r="Y94" s="8"/>
      <c r="Z94" s="8"/>
      <c r="AA94" s="8"/>
      <c r="AB94" s="8"/>
      <c r="AC94" s="8"/>
      <c r="AD94" s="8"/>
      <c r="AE94" s="8"/>
      <c r="AF94" s="8"/>
    </row>
    <row r="95" spans="2:32" ht="15" customHeight="1" x14ac:dyDescent="0.2">
      <c r="B95" s="1"/>
      <c r="C95" s="8"/>
      <c r="D95" s="8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36"/>
      <c r="S95" s="1"/>
      <c r="T95" s="40"/>
      <c r="U95" s="40"/>
      <c r="V95" s="40"/>
      <c r="W95" s="40"/>
      <c r="X95" s="40"/>
      <c r="Y95" s="8"/>
      <c r="Z95" s="8"/>
      <c r="AA95" s="8"/>
      <c r="AB95" s="8"/>
      <c r="AC95" s="8"/>
      <c r="AD95" s="8"/>
      <c r="AE95" s="8"/>
      <c r="AF95" s="8"/>
    </row>
    <row r="96" spans="2:32" ht="15" customHeight="1" x14ac:dyDescent="0.2">
      <c r="B96" s="1"/>
      <c r="C96" s="8"/>
      <c r="D96" s="8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36"/>
      <c r="S96" s="1"/>
      <c r="T96" s="40"/>
      <c r="U96" s="40"/>
      <c r="V96" s="40"/>
      <c r="W96" s="40"/>
      <c r="X96" s="40"/>
      <c r="Y96" s="8"/>
      <c r="Z96" s="8"/>
      <c r="AA96" s="8"/>
      <c r="AB96" s="8"/>
      <c r="AC96" s="8"/>
      <c r="AD96" s="8"/>
      <c r="AE96" s="8"/>
      <c r="AF96" s="8"/>
    </row>
    <row r="97" spans="2:32" ht="15" customHeight="1" x14ac:dyDescent="0.2">
      <c r="B97" s="1"/>
      <c r="C97" s="8"/>
      <c r="D97" s="8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36"/>
      <c r="S97" s="1"/>
      <c r="T97" s="40"/>
      <c r="U97" s="40"/>
      <c r="V97" s="40"/>
      <c r="W97" s="40"/>
      <c r="X97" s="40"/>
      <c r="Y97" s="8"/>
      <c r="Z97" s="8"/>
      <c r="AA97" s="8"/>
      <c r="AB97" s="8"/>
      <c r="AC97" s="8"/>
      <c r="AD97" s="8"/>
      <c r="AE97" s="8"/>
      <c r="AF97" s="8"/>
    </row>
    <row r="98" spans="2:32" ht="15" customHeight="1" x14ac:dyDescent="0.2">
      <c r="B98" s="1"/>
      <c r="C98" s="8"/>
      <c r="D98" s="8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36"/>
      <c r="S98" s="1"/>
      <c r="T98" s="40"/>
      <c r="U98" s="40"/>
      <c r="V98" s="40"/>
      <c r="W98" s="40"/>
      <c r="X98" s="40"/>
      <c r="Y98" s="8"/>
      <c r="Z98" s="8"/>
      <c r="AA98" s="8"/>
      <c r="AB98" s="8"/>
      <c r="AC98" s="8"/>
      <c r="AD98" s="8"/>
      <c r="AE98" s="8"/>
      <c r="AF98" s="8"/>
    </row>
    <row r="99" spans="2:32" ht="15" customHeight="1" x14ac:dyDescent="0.2">
      <c r="B99" s="1"/>
      <c r="C99" s="8"/>
      <c r="D99" s="8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36"/>
      <c r="S99" s="1"/>
      <c r="T99" s="40"/>
      <c r="U99" s="40"/>
      <c r="V99" s="40"/>
      <c r="W99" s="40"/>
      <c r="X99" s="40"/>
      <c r="Y99" s="8"/>
      <c r="Z99" s="8"/>
      <c r="AA99" s="8"/>
      <c r="AB99" s="8"/>
      <c r="AC99" s="8"/>
      <c r="AD99" s="8"/>
      <c r="AE99" s="8"/>
      <c r="AF99" s="8"/>
    </row>
    <row r="100" spans="2:32" ht="15" customHeight="1" x14ac:dyDescent="0.2">
      <c r="B100" s="1"/>
      <c r="C100" s="8"/>
      <c r="D100" s="8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36"/>
      <c r="S100" s="1"/>
      <c r="T100" s="40"/>
      <c r="U100" s="40"/>
      <c r="V100" s="40"/>
      <c r="W100" s="40"/>
      <c r="X100" s="40"/>
      <c r="Y100" s="8"/>
      <c r="Z100" s="8"/>
      <c r="AA100" s="8"/>
      <c r="AB100" s="8"/>
      <c r="AC100" s="8"/>
      <c r="AD100" s="8"/>
      <c r="AE100" s="8"/>
      <c r="AF100" s="8"/>
    </row>
    <row r="101" spans="2:32" ht="15" customHeight="1" x14ac:dyDescent="0.2">
      <c r="B101" s="1"/>
      <c r="C101" s="8"/>
      <c r="D101" s="8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36"/>
      <c r="S101" s="1"/>
      <c r="T101" s="40"/>
      <c r="U101" s="40"/>
      <c r="V101" s="40"/>
      <c r="W101" s="40"/>
      <c r="X101" s="40"/>
      <c r="Y101" s="8"/>
      <c r="Z101" s="8"/>
      <c r="AA101" s="8"/>
      <c r="AB101" s="8"/>
      <c r="AC101" s="8"/>
      <c r="AD101" s="8"/>
      <c r="AE101" s="8"/>
      <c r="AF101" s="8"/>
    </row>
    <row r="102" spans="2:32" ht="15" customHeight="1" x14ac:dyDescent="0.2">
      <c r="B102" s="1"/>
      <c r="C102" s="8"/>
      <c r="D102" s="8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36"/>
      <c r="S102" s="1"/>
      <c r="T102" s="40"/>
      <c r="U102" s="40"/>
      <c r="V102" s="40"/>
      <c r="W102" s="40"/>
      <c r="X102" s="40"/>
      <c r="Y102" s="8"/>
      <c r="Z102" s="8"/>
      <c r="AA102" s="8"/>
      <c r="AB102" s="8"/>
      <c r="AC102" s="8"/>
      <c r="AD102" s="8"/>
      <c r="AE102" s="8"/>
      <c r="AF102" s="8"/>
    </row>
    <row r="103" spans="2:32" ht="15" customHeight="1" x14ac:dyDescent="0.2">
      <c r="B103" s="1"/>
      <c r="C103" s="8"/>
      <c r="D103" s="8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36"/>
      <c r="S103" s="1"/>
      <c r="T103" s="40"/>
      <c r="U103" s="40"/>
      <c r="V103" s="40"/>
      <c r="W103" s="40"/>
      <c r="X103" s="40"/>
      <c r="Y103" s="8"/>
      <c r="Z103" s="8"/>
      <c r="AA103" s="8"/>
      <c r="AB103" s="8"/>
      <c r="AC103" s="8"/>
      <c r="AD103" s="8"/>
      <c r="AE103" s="8"/>
      <c r="AF103" s="8"/>
    </row>
    <row r="104" spans="2:32" ht="15" customHeight="1" x14ac:dyDescent="0.2">
      <c r="B104" s="1"/>
      <c r="C104" s="8"/>
      <c r="D104" s="8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36"/>
      <c r="S104" s="1"/>
      <c r="T104" s="40"/>
      <c r="U104" s="40"/>
      <c r="V104" s="40"/>
      <c r="W104" s="40"/>
      <c r="X104" s="40"/>
      <c r="Y104" s="8"/>
      <c r="Z104" s="8"/>
      <c r="AA104" s="8"/>
      <c r="AB104" s="8"/>
      <c r="AC104" s="8"/>
      <c r="AD104" s="8"/>
      <c r="AE104" s="8"/>
      <c r="AF104" s="8"/>
    </row>
    <row r="105" spans="2:32" ht="15" customHeight="1" x14ac:dyDescent="0.2">
      <c r="B105" s="1"/>
      <c r="C105" s="8"/>
      <c r="D105" s="8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36"/>
      <c r="S105" s="1"/>
      <c r="T105" s="40"/>
      <c r="U105" s="40"/>
      <c r="V105" s="40"/>
      <c r="W105" s="40"/>
      <c r="X105" s="40"/>
      <c r="Y105" s="8"/>
      <c r="Z105" s="8"/>
      <c r="AA105" s="8"/>
      <c r="AB105" s="8"/>
      <c r="AC105" s="8"/>
      <c r="AD105" s="8"/>
      <c r="AE105" s="8"/>
      <c r="AF105" s="8"/>
    </row>
    <row r="106" spans="2:32" ht="15" customHeight="1" x14ac:dyDescent="0.2">
      <c r="B106" s="1"/>
      <c r="C106" s="8"/>
      <c r="D106" s="8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36"/>
      <c r="S106" s="1"/>
      <c r="T106" s="40"/>
      <c r="U106" s="40"/>
      <c r="V106" s="40"/>
      <c r="W106" s="40"/>
      <c r="X106" s="40"/>
      <c r="Y106" s="8"/>
      <c r="Z106" s="8"/>
      <c r="AA106" s="8"/>
      <c r="AB106" s="8"/>
      <c r="AC106" s="8"/>
      <c r="AD106" s="8"/>
      <c r="AE106" s="8"/>
      <c r="AF106" s="8"/>
    </row>
    <row r="107" spans="2:32" ht="15" customHeight="1" x14ac:dyDescent="0.2">
      <c r="B107" s="1"/>
      <c r="C107" s="8"/>
      <c r="D107" s="8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36"/>
      <c r="S107" s="1"/>
      <c r="T107" s="40"/>
      <c r="U107" s="40"/>
      <c r="V107" s="40"/>
      <c r="W107" s="40"/>
      <c r="X107" s="40"/>
      <c r="Y107" s="8"/>
      <c r="Z107" s="8"/>
      <c r="AA107" s="8"/>
      <c r="AB107" s="8"/>
      <c r="AC107" s="8"/>
      <c r="AD107" s="8"/>
      <c r="AE107" s="8"/>
      <c r="AF107" s="8"/>
    </row>
    <row r="108" spans="2:32" ht="15" customHeight="1" x14ac:dyDescent="0.2">
      <c r="B108" s="1"/>
      <c r="C108" s="8"/>
      <c r="D108" s="8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36"/>
      <c r="S108" s="1"/>
      <c r="T108" s="40"/>
      <c r="U108" s="40"/>
      <c r="V108" s="40"/>
      <c r="W108" s="40"/>
      <c r="X108" s="40"/>
      <c r="Y108" s="8"/>
      <c r="Z108" s="8"/>
      <c r="AA108" s="8"/>
      <c r="AB108" s="8"/>
      <c r="AC108" s="8"/>
      <c r="AD108" s="8"/>
      <c r="AE108" s="8"/>
      <c r="AF108" s="8"/>
    </row>
    <row r="109" spans="2:32" ht="15" customHeight="1" x14ac:dyDescent="0.2">
      <c r="B109" s="1"/>
      <c r="C109" s="8"/>
      <c r="D109" s="8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36"/>
      <c r="S109" s="1"/>
      <c r="T109" s="40"/>
      <c r="U109" s="40"/>
      <c r="V109" s="40"/>
      <c r="W109" s="40"/>
      <c r="X109" s="40"/>
      <c r="Y109" s="8"/>
      <c r="Z109" s="8"/>
      <c r="AA109" s="8"/>
      <c r="AB109" s="8"/>
      <c r="AC109" s="8"/>
      <c r="AD109" s="8"/>
      <c r="AE109" s="8"/>
      <c r="AF109" s="8"/>
    </row>
    <row r="110" spans="2:32" ht="15" customHeight="1" x14ac:dyDescent="0.2">
      <c r="B110" s="1"/>
      <c r="C110" s="8"/>
      <c r="D110" s="8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36"/>
      <c r="S110" s="1"/>
      <c r="T110" s="40"/>
      <c r="U110" s="40"/>
      <c r="V110" s="40"/>
      <c r="W110" s="40"/>
      <c r="X110" s="40"/>
      <c r="Y110" s="8"/>
      <c r="Z110" s="8"/>
      <c r="AA110" s="8"/>
      <c r="AB110" s="8"/>
      <c r="AC110" s="8"/>
      <c r="AD110" s="8"/>
      <c r="AE110" s="8"/>
      <c r="AF110" s="8"/>
    </row>
    <row r="111" spans="2:32" ht="15" customHeight="1" x14ac:dyDescent="0.2">
      <c r="B111" s="1"/>
      <c r="C111" s="8"/>
      <c r="D111" s="8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36"/>
      <c r="S111" s="1"/>
      <c r="T111" s="40"/>
      <c r="U111" s="40"/>
      <c r="V111" s="40"/>
      <c r="W111" s="40"/>
      <c r="X111" s="40"/>
      <c r="Y111" s="8"/>
      <c r="Z111" s="8"/>
      <c r="AA111" s="8"/>
      <c r="AB111" s="8"/>
      <c r="AC111" s="8"/>
      <c r="AD111" s="8"/>
      <c r="AE111" s="8"/>
      <c r="AF111" s="8"/>
    </row>
    <row r="112" spans="2:32" ht="15" customHeight="1" x14ac:dyDescent="0.2">
      <c r="B112" s="1"/>
      <c r="C112" s="8"/>
      <c r="D112" s="8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36"/>
      <c r="S112" s="1"/>
      <c r="T112" s="40"/>
      <c r="U112" s="40"/>
      <c r="V112" s="40"/>
      <c r="W112" s="40"/>
      <c r="X112" s="40"/>
      <c r="Y112" s="8"/>
      <c r="Z112" s="8"/>
      <c r="AA112" s="8"/>
      <c r="AB112" s="8"/>
      <c r="AC112" s="8"/>
      <c r="AD112" s="8"/>
      <c r="AE112" s="8"/>
      <c r="AF112" s="8"/>
    </row>
    <row r="113" spans="2:32" ht="15" customHeight="1" x14ac:dyDescent="0.2">
      <c r="B113" s="1"/>
      <c r="C113" s="8"/>
      <c r="D113" s="8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36"/>
      <c r="S113" s="1"/>
      <c r="T113" s="40"/>
      <c r="U113" s="40"/>
      <c r="V113" s="40"/>
      <c r="W113" s="40"/>
      <c r="X113" s="40"/>
      <c r="Y113" s="8"/>
      <c r="Z113" s="8"/>
      <c r="AA113" s="8"/>
      <c r="AB113" s="8"/>
      <c r="AC113" s="8"/>
      <c r="AD113" s="8"/>
      <c r="AE113" s="8"/>
      <c r="AF113" s="8"/>
    </row>
    <row r="114" spans="2:32" ht="15" customHeight="1" x14ac:dyDescent="0.2">
      <c r="B114" s="1"/>
      <c r="C114" s="8"/>
      <c r="D114" s="8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36"/>
      <c r="S114" s="1"/>
      <c r="T114" s="40"/>
      <c r="U114" s="40"/>
      <c r="V114" s="40"/>
      <c r="W114" s="40"/>
      <c r="X114" s="40"/>
      <c r="Y114" s="8"/>
      <c r="Z114" s="8"/>
      <c r="AA114" s="8"/>
      <c r="AB114" s="8"/>
      <c r="AC114" s="8"/>
      <c r="AD114" s="8"/>
      <c r="AE114" s="8"/>
      <c r="AF114" s="8"/>
    </row>
    <row r="115" spans="2:32" ht="15" customHeight="1" x14ac:dyDescent="0.2">
      <c r="B115" s="1"/>
      <c r="C115" s="8"/>
      <c r="D115" s="8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36"/>
      <c r="S115" s="1"/>
      <c r="T115" s="40"/>
      <c r="U115" s="40"/>
      <c r="V115" s="40"/>
      <c r="W115" s="40"/>
      <c r="X115" s="40"/>
      <c r="Y115" s="8"/>
      <c r="Z115" s="8"/>
      <c r="AA115" s="8"/>
      <c r="AB115" s="8"/>
      <c r="AC115" s="8"/>
      <c r="AD115" s="8"/>
      <c r="AE115" s="8"/>
      <c r="AF115" s="8"/>
    </row>
    <row r="116" spans="2:32" ht="15" customHeight="1" x14ac:dyDescent="0.2">
      <c r="B116" s="1"/>
      <c r="C116" s="8"/>
      <c r="D116" s="8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36"/>
      <c r="S116" s="1"/>
      <c r="T116" s="40"/>
      <c r="U116" s="40"/>
      <c r="V116" s="40"/>
      <c r="W116" s="40"/>
      <c r="X116" s="40"/>
      <c r="Y116" s="8"/>
      <c r="Z116" s="8"/>
      <c r="AA116" s="8"/>
      <c r="AB116" s="8"/>
      <c r="AC116" s="8"/>
      <c r="AD116" s="8"/>
      <c r="AE116" s="8"/>
      <c r="AF116" s="8"/>
    </row>
    <row r="117" spans="2:32" ht="15" customHeight="1" x14ac:dyDescent="0.2">
      <c r="B117" s="1"/>
      <c r="C117" s="8"/>
      <c r="D117" s="8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36"/>
      <c r="S117" s="1"/>
      <c r="T117" s="40"/>
      <c r="U117" s="40"/>
      <c r="V117" s="40"/>
      <c r="W117" s="40"/>
      <c r="X117" s="40"/>
      <c r="Y117" s="8"/>
      <c r="Z117" s="8"/>
      <c r="AA117" s="8"/>
      <c r="AB117" s="8"/>
      <c r="AC117" s="8"/>
      <c r="AD117" s="8"/>
      <c r="AE117" s="8"/>
      <c r="AF117" s="8"/>
    </row>
    <row r="118" spans="2:32" ht="15" customHeight="1" x14ac:dyDescent="0.2">
      <c r="B118" s="1"/>
      <c r="C118" s="8"/>
      <c r="D118" s="8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36"/>
      <c r="S118" s="1"/>
      <c r="T118" s="40"/>
      <c r="U118" s="40"/>
      <c r="V118" s="40"/>
      <c r="W118" s="40"/>
      <c r="X118" s="40"/>
      <c r="Y118" s="8"/>
      <c r="Z118" s="8"/>
      <c r="AA118" s="8"/>
      <c r="AB118" s="8"/>
      <c r="AC118" s="8"/>
      <c r="AD118" s="8"/>
      <c r="AE118" s="8"/>
      <c r="AF118" s="8"/>
    </row>
    <row r="119" spans="2:32" ht="15" customHeight="1" x14ac:dyDescent="0.2">
      <c r="B119" s="1"/>
      <c r="C119" s="8"/>
      <c r="D119" s="8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36"/>
      <c r="S119" s="1"/>
      <c r="T119" s="40"/>
      <c r="U119" s="40"/>
      <c r="V119" s="40"/>
      <c r="W119" s="40"/>
      <c r="X119" s="40"/>
      <c r="Y119" s="8"/>
      <c r="Z119" s="8"/>
      <c r="AA119" s="8"/>
      <c r="AB119" s="8"/>
      <c r="AC119" s="8"/>
      <c r="AD119" s="8"/>
      <c r="AE119" s="8"/>
      <c r="AF119" s="8"/>
    </row>
    <row r="120" spans="2:32" ht="15" customHeight="1" x14ac:dyDescent="0.2">
      <c r="B120" s="1"/>
      <c r="C120" s="8"/>
      <c r="D120" s="8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36"/>
      <c r="S120" s="1"/>
      <c r="T120" s="40"/>
      <c r="U120" s="40"/>
      <c r="V120" s="40"/>
      <c r="W120" s="40"/>
      <c r="X120" s="40"/>
      <c r="Y120" s="8"/>
      <c r="Z120" s="8"/>
      <c r="AA120" s="8"/>
      <c r="AB120" s="8"/>
      <c r="AC120" s="8"/>
      <c r="AD120" s="8"/>
      <c r="AE120" s="8"/>
      <c r="AF120" s="8"/>
    </row>
    <row r="121" spans="2:32" ht="15" customHeight="1" x14ac:dyDescent="0.2">
      <c r="B121" s="1"/>
      <c r="C121" s="8"/>
      <c r="D121" s="8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36"/>
      <c r="S121" s="1"/>
      <c r="T121" s="40"/>
      <c r="U121" s="40"/>
      <c r="V121" s="40"/>
      <c r="W121" s="40"/>
      <c r="X121" s="40"/>
      <c r="Y121" s="8"/>
      <c r="Z121" s="8"/>
      <c r="AA121" s="8"/>
      <c r="AB121" s="8"/>
      <c r="AC121" s="8"/>
      <c r="AD121" s="8"/>
      <c r="AE121" s="8"/>
      <c r="AF121" s="8"/>
    </row>
    <row r="122" spans="2:32" ht="15" customHeight="1" x14ac:dyDescent="0.2">
      <c r="B122" s="1"/>
      <c r="C122" s="8"/>
      <c r="D122" s="8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36"/>
      <c r="S122" s="1"/>
      <c r="T122" s="40"/>
      <c r="U122" s="40"/>
      <c r="V122" s="40"/>
      <c r="W122" s="40"/>
      <c r="X122" s="40"/>
      <c r="Y122" s="8"/>
      <c r="Z122" s="8"/>
      <c r="AA122" s="8"/>
      <c r="AB122" s="8"/>
      <c r="AC122" s="8"/>
      <c r="AD122" s="8"/>
      <c r="AE122" s="8"/>
      <c r="AF122" s="8"/>
    </row>
    <row r="123" spans="2:32" ht="15" customHeight="1" x14ac:dyDescent="0.2">
      <c r="B123" s="1"/>
      <c r="C123" s="8"/>
      <c r="D123" s="8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36"/>
      <c r="S123" s="1"/>
      <c r="T123" s="40"/>
      <c r="U123" s="40"/>
      <c r="V123" s="40"/>
      <c r="W123" s="40"/>
      <c r="X123" s="40"/>
      <c r="Y123" s="8"/>
      <c r="Z123" s="8"/>
      <c r="AA123" s="8"/>
      <c r="AB123" s="8"/>
      <c r="AC123" s="8"/>
      <c r="AD123" s="8"/>
      <c r="AE123" s="8"/>
      <c r="AF123" s="8"/>
    </row>
    <row r="124" spans="2:32" ht="15" customHeight="1" x14ac:dyDescent="0.2">
      <c r="B124" s="1"/>
      <c r="C124" s="8"/>
      <c r="D124" s="8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36"/>
      <c r="S124" s="1"/>
      <c r="T124" s="40"/>
      <c r="U124" s="40"/>
      <c r="V124" s="40"/>
      <c r="W124" s="40"/>
      <c r="X124" s="40"/>
      <c r="Y124" s="8"/>
      <c r="Z124" s="8"/>
      <c r="AA124" s="8"/>
      <c r="AB124" s="8"/>
      <c r="AC124" s="8"/>
      <c r="AD124" s="8"/>
      <c r="AE124" s="8"/>
      <c r="AF124" s="8"/>
    </row>
    <row r="125" spans="2:32" ht="15" customHeight="1" x14ac:dyDescent="0.2">
      <c r="B125" s="1"/>
      <c r="C125" s="8"/>
      <c r="D125" s="8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36"/>
      <c r="S125" s="1"/>
      <c r="T125" s="40"/>
      <c r="U125" s="40"/>
      <c r="V125" s="40"/>
      <c r="W125" s="40"/>
      <c r="X125" s="40"/>
      <c r="Y125" s="8"/>
      <c r="Z125" s="8"/>
      <c r="AA125" s="8"/>
      <c r="AB125" s="8"/>
      <c r="AC125" s="8"/>
      <c r="AD125" s="8"/>
      <c r="AE125" s="8"/>
      <c r="AF125" s="8"/>
    </row>
    <row r="126" spans="2:32" ht="15" customHeight="1" x14ac:dyDescent="0.2">
      <c r="B126" s="1"/>
      <c r="C126" s="8"/>
      <c r="D126" s="8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36"/>
      <c r="S126" s="1"/>
      <c r="T126" s="40"/>
      <c r="U126" s="40"/>
      <c r="V126" s="40"/>
      <c r="W126" s="40"/>
      <c r="X126" s="40"/>
      <c r="Y126" s="8"/>
      <c r="Z126" s="8"/>
      <c r="AA126" s="8"/>
      <c r="AB126" s="8"/>
      <c r="AC126" s="8"/>
      <c r="AD126" s="8"/>
      <c r="AE126" s="8"/>
      <c r="AF126" s="8"/>
    </row>
    <row r="127" spans="2:32" ht="15" customHeight="1" x14ac:dyDescent="0.2">
      <c r="B127" s="1"/>
      <c r="C127" s="8"/>
      <c r="D127" s="8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36"/>
      <c r="S127" s="1"/>
      <c r="T127" s="40"/>
      <c r="U127" s="40"/>
      <c r="V127" s="40"/>
      <c r="W127" s="40"/>
      <c r="X127" s="40"/>
      <c r="Y127" s="8"/>
      <c r="Z127" s="8"/>
      <c r="AA127" s="8"/>
      <c r="AB127" s="8"/>
      <c r="AC127" s="8"/>
      <c r="AD127" s="8"/>
      <c r="AE127" s="8"/>
      <c r="AF127" s="8"/>
    </row>
    <row r="128" spans="2:32" ht="15" customHeight="1" x14ac:dyDescent="0.2">
      <c r="B128" s="1"/>
      <c r="C128" s="8"/>
      <c r="D128" s="8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36"/>
      <c r="S128" s="1"/>
      <c r="T128" s="40"/>
      <c r="U128" s="40"/>
      <c r="V128" s="40"/>
      <c r="W128" s="40"/>
      <c r="X128" s="40"/>
      <c r="Y128" s="8"/>
      <c r="Z128" s="8"/>
      <c r="AA128" s="8"/>
      <c r="AB128" s="8"/>
      <c r="AC128" s="8"/>
      <c r="AD128" s="8"/>
      <c r="AE128" s="8"/>
      <c r="AF128" s="8"/>
    </row>
    <row r="129" spans="2:32" ht="15" customHeight="1" x14ac:dyDescent="0.2">
      <c r="B129" s="1"/>
      <c r="C129" s="8"/>
      <c r="D129" s="8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36"/>
      <c r="S129" s="1"/>
      <c r="T129" s="40"/>
      <c r="U129" s="40"/>
      <c r="V129" s="40"/>
      <c r="W129" s="40"/>
      <c r="X129" s="40"/>
      <c r="Y129" s="8"/>
      <c r="Z129" s="8"/>
      <c r="AA129" s="8"/>
      <c r="AB129" s="8"/>
      <c r="AC129" s="8"/>
      <c r="AD129" s="8"/>
      <c r="AE129" s="8"/>
      <c r="AF129" s="8"/>
    </row>
    <row r="130" spans="2:32" ht="15" customHeight="1" x14ac:dyDescent="0.2">
      <c r="B130" s="1"/>
      <c r="C130" s="8"/>
      <c r="D130" s="8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36"/>
      <c r="S130" s="1"/>
      <c r="T130" s="40"/>
      <c r="U130" s="40"/>
      <c r="V130" s="40"/>
      <c r="W130" s="40"/>
      <c r="X130" s="40"/>
      <c r="Y130" s="8"/>
      <c r="Z130" s="8"/>
      <c r="AA130" s="8"/>
      <c r="AB130" s="8"/>
      <c r="AC130" s="8"/>
      <c r="AD130" s="8"/>
      <c r="AE130" s="8"/>
      <c r="AF130" s="8"/>
    </row>
    <row r="131" spans="2:32" ht="15" customHeight="1" x14ac:dyDescent="0.2">
      <c r="B131" s="1"/>
      <c r="C131" s="8"/>
      <c r="D131" s="8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36"/>
      <c r="S131" s="1"/>
      <c r="T131" s="40"/>
      <c r="U131" s="40"/>
      <c r="V131" s="40"/>
      <c r="W131" s="40"/>
      <c r="X131" s="40"/>
      <c r="Y131" s="8"/>
      <c r="Z131" s="8"/>
      <c r="AA131" s="8"/>
      <c r="AB131" s="8"/>
      <c r="AC131" s="8"/>
      <c r="AD131" s="8"/>
      <c r="AE131" s="8"/>
      <c r="AF131" s="8"/>
    </row>
    <row r="132" spans="2:32" ht="15" customHeight="1" x14ac:dyDescent="0.2">
      <c r="B132" s="1"/>
      <c r="C132" s="8"/>
      <c r="D132" s="8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36"/>
      <c r="S132" s="1"/>
      <c r="T132" s="40"/>
      <c r="U132" s="40"/>
      <c r="V132" s="40"/>
      <c r="W132" s="40"/>
      <c r="X132" s="40"/>
      <c r="Y132" s="8"/>
      <c r="Z132" s="8"/>
      <c r="AA132" s="8"/>
      <c r="AB132" s="8"/>
      <c r="AC132" s="8"/>
      <c r="AD132" s="8"/>
      <c r="AE132" s="8"/>
      <c r="AF132" s="8"/>
    </row>
    <row r="133" spans="2:32" ht="15" customHeight="1" x14ac:dyDescent="0.2">
      <c r="B133" s="1"/>
      <c r="C133" s="8"/>
      <c r="D133" s="8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36"/>
      <c r="S133" s="1"/>
      <c r="T133" s="40"/>
      <c r="U133" s="40"/>
      <c r="V133" s="40"/>
      <c r="W133" s="40"/>
      <c r="X133" s="40"/>
      <c r="Y133" s="8"/>
      <c r="Z133" s="8"/>
      <c r="AA133" s="8"/>
      <c r="AB133" s="8"/>
      <c r="AC133" s="8"/>
      <c r="AD133" s="8"/>
      <c r="AE133" s="8"/>
      <c r="AF133" s="8"/>
    </row>
    <row r="134" spans="2:32" ht="15" customHeight="1" x14ac:dyDescent="0.2">
      <c r="B134" s="1"/>
      <c r="C134" s="8"/>
      <c r="D134" s="8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36"/>
      <c r="S134" s="1"/>
      <c r="T134" s="40"/>
      <c r="U134" s="40"/>
      <c r="V134" s="40"/>
      <c r="W134" s="40"/>
      <c r="X134" s="40"/>
      <c r="Y134" s="8"/>
      <c r="Z134" s="8"/>
      <c r="AA134" s="8"/>
      <c r="AB134" s="8"/>
      <c r="AC134" s="8"/>
      <c r="AD134" s="8"/>
      <c r="AE134" s="8"/>
      <c r="AF134" s="8"/>
    </row>
    <row r="135" spans="2:32" ht="15" customHeight="1" x14ac:dyDescent="0.2">
      <c r="B135" s="1"/>
      <c r="C135" s="8"/>
      <c r="D135" s="8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36"/>
      <c r="S135" s="1"/>
      <c r="T135" s="40"/>
      <c r="U135" s="40"/>
      <c r="V135" s="40"/>
      <c r="W135" s="40"/>
      <c r="X135" s="40"/>
      <c r="Y135" s="8"/>
      <c r="Z135" s="8"/>
      <c r="AA135" s="8"/>
      <c r="AB135" s="8"/>
      <c r="AC135" s="8"/>
      <c r="AD135" s="8"/>
      <c r="AE135" s="8"/>
      <c r="AF135" s="8"/>
    </row>
    <row r="136" spans="2:32" ht="15" customHeight="1" x14ac:dyDescent="0.2">
      <c r="B136" s="1"/>
      <c r="C136" s="8"/>
      <c r="D136" s="8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36"/>
      <c r="S136" s="1"/>
      <c r="T136" s="40"/>
      <c r="U136" s="40"/>
      <c r="V136" s="40"/>
      <c r="W136" s="40"/>
      <c r="X136" s="40"/>
      <c r="Y136" s="8"/>
      <c r="Z136" s="8"/>
      <c r="AA136" s="8"/>
      <c r="AB136" s="8"/>
      <c r="AC136" s="8"/>
      <c r="AD136" s="8"/>
      <c r="AE136" s="8"/>
      <c r="AF136" s="8"/>
    </row>
    <row r="137" spans="2:32" ht="15" customHeight="1" x14ac:dyDescent="0.2">
      <c r="B137" s="1"/>
      <c r="C137" s="8"/>
      <c r="D137" s="8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36"/>
      <c r="S137" s="1"/>
      <c r="T137" s="40"/>
      <c r="U137" s="40"/>
      <c r="V137" s="40"/>
      <c r="W137" s="40"/>
      <c r="X137" s="40"/>
      <c r="Y137" s="8"/>
      <c r="Z137" s="8"/>
      <c r="AA137" s="8"/>
      <c r="AB137" s="8"/>
      <c r="AC137" s="8"/>
      <c r="AD137" s="8"/>
      <c r="AE137" s="8"/>
      <c r="AF137" s="8"/>
    </row>
    <row r="138" spans="2:32" ht="15" customHeight="1" x14ac:dyDescent="0.2">
      <c r="B138" s="1"/>
      <c r="C138" s="8"/>
      <c r="D138" s="8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36"/>
      <c r="S138" s="1"/>
      <c r="T138" s="40"/>
      <c r="U138" s="40"/>
      <c r="V138" s="40"/>
      <c r="W138" s="40"/>
      <c r="X138" s="40"/>
      <c r="Y138" s="8"/>
      <c r="Z138" s="8"/>
      <c r="AA138" s="8"/>
      <c r="AB138" s="8"/>
      <c r="AC138" s="8"/>
      <c r="AD138" s="8"/>
      <c r="AE138" s="8"/>
      <c r="AF138" s="8"/>
    </row>
    <row r="139" spans="2:32" ht="15" customHeight="1" x14ac:dyDescent="0.2">
      <c r="B139" s="1"/>
      <c r="C139" s="8"/>
      <c r="D139" s="8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36"/>
      <c r="S139" s="1"/>
      <c r="T139" s="40"/>
      <c r="U139" s="40"/>
      <c r="V139" s="40"/>
      <c r="W139" s="40"/>
      <c r="X139" s="40"/>
      <c r="Y139" s="8"/>
      <c r="Z139" s="8"/>
      <c r="AA139" s="8"/>
      <c r="AB139" s="8"/>
      <c r="AC139" s="8"/>
      <c r="AD139" s="8"/>
      <c r="AE139" s="8"/>
      <c r="AF139" s="8"/>
    </row>
    <row r="140" spans="2:32" ht="15" customHeight="1" x14ac:dyDescent="0.2">
      <c r="B140" s="1"/>
      <c r="C140" s="8"/>
      <c r="D140" s="8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36"/>
      <c r="S140" s="1"/>
      <c r="T140" s="40"/>
      <c r="U140" s="40"/>
      <c r="V140" s="40"/>
      <c r="W140" s="40"/>
      <c r="X140" s="40"/>
      <c r="Y140" s="8"/>
      <c r="Z140" s="8"/>
      <c r="AA140" s="8"/>
      <c r="AB140" s="8"/>
      <c r="AC140" s="8"/>
      <c r="AD140" s="8"/>
      <c r="AE140" s="8"/>
      <c r="AF140" s="8"/>
    </row>
    <row r="141" spans="2:32" ht="15" customHeight="1" x14ac:dyDescent="0.2">
      <c r="B141" s="1"/>
      <c r="C141" s="8"/>
      <c r="D141" s="8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36"/>
      <c r="S141" s="1"/>
      <c r="T141" s="40"/>
      <c r="U141" s="40"/>
      <c r="V141" s="40"/>
      <c r="W141" s="40"/>
      <c r="X141" s="40"/>
      <c r="Y141" s="8"/>
      <c r="Z141" s="8"/>
      <c r="AA141" s="8"/>
      <c r="AB141" s="8"/>
      <c r="AC141" s="8"/>
      <c r="AD141" s="8"/>
      <c r="AE141" s="8"/>
      <c r="AF141" s="8"/>
    </row>
    <row r="142" spans="2:32" ht="15" customHeight="1" x14ac:dyDescent="0.2">
      <c r="B142" s="1"/>
      <c r="C142" s="8"/>
      <c r="D142" s="8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36"/>
      <c r="S142" s="1"/>
      <c r="T142" s="40"/>
      <c r="U142" s="40"/>
      <c r="V142" s="40"/>
      <c r="W142" s="40"/>
      <c r="X142" s="40"/>
      <c r="Y142" s="8"/>
      <c r="Z142" s="8"/>
      <c r="AA142" s="8"/>
      <c r="AB142" s="8"/>
      <c r="AC142" s="8"/>
      <c r="AD142" s="8"/>
      <c r="AE142" s="8"/>
      <c r="AF142" s="8"/>
    </row>
    <row r="143" spans="2:32" ht="15" customHeight="1" x14ac:dyDescent="0.2">
      <c r="B143" s="1"/>
      <c r="C143" s="8"/>
      <c r="D143" s="8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36"/>
      <c r="S143" s="1"/>
      <c r="T143" s="40"/>
      <c r="U143" s="40"/>
      <c r="V143" s="40"/>
      <c r="W143" s="40"/>
      <c r="X143" s="40"/>
      <c r="Y143" s="8"/>
      <c r="Z143" s="8"/>
      <c r="AA143" s="8"/>
      <c r="AB143" s="8"/>
      <c r="AC143" s="8"/>
      <c r="AD143" s="8"/>
      <c r="AE143" s="8"/>
      <c r="AF143" s="8"/>
    </row>
    <row r="144" spans="2:32" ht="15" customHeight="1" x14ac:dyDescent="0.2">
      <c r="B144" s="1"/>
      <c r="C144" s="8"/>
      <c r="D144" s="8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36"/>
      <c r="S144" s="1"/>
      <c r="T144" s="40"/>
      <c r="U144" s="40"/>
      <c r="V144" s="40"/>
      <c r="W144" s="40"/>
      <c r="X144" s="40"/>
      <c r="Y144" s="8"/>
      <c r="Z144" s="8"/>
      <c r="AA144" s="8"/>
      <c r="AB144" s="8"/>
      <c r="AC144" s="8"/>
      <c r="AD144" s="8"/>
      <c r="AE144" s="8"/>
      <c r="AF144" s="8"/>
    </row>
    <row r="145" spans="2:32" ht="15" customHeight="1" x14ac:dyDescent="0.2">
      <c r="B145" s="1"/>
      <c r="C145" s="8"/>
      <c r="D145" s="8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36"/>
      <c r="S145" s="1"/>
      <c r="T145" s="40"/>
      <c r="U145" s="40"/>
      <c r="V145" s="40"/>
      <c r="W145" s="40"/>
      <c r="X145" s="40"/>
      <c r="Y145" s="8"/>
      <c r="Z145" s="8"/>
      <c r="AA145" s="8"/>
      <c r="AB145" s="8"/>
      <c r="AC145" s="8"/>
      <c r="AD145" s="8"/>
      <c r="AE145" s="8"/>
      <c r="AF145" s="8"/>
    </row>
    <row r="146" spans="2:32" ht="15" customHeight="1" x14ac:dyDescent="0.2">
      <c r="B146" s="1"/>
      <c r="C146" s="8"/>
      <c r="D146" s="8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36"/>
      <c r="S146" s="1"/>
      <c r="T146" s="40"/>
      <c r="U146" s="40"/>
      <c r="V146" s="40"/>
      <c r="W146" s="40"/>
      <c r="X146" s="40"/>
      <c r="Y146" s="8"/>
      <c r="Z146" s="8"/>
      <c r="AA146" s="8"/>
      <c r="AB146" s="8"/>
      <c r="AC146" s="8"/>
      <c r="AD146" s="8"/>
      <c r="AE146" s="8"/>
      <c r="AF146" s="8"/>
    </row>
    <row r="147" spans="2:32" ht="15" customHeight="1" x14ac:dyDescent="0.2">
      <c r="B147" s="1"/>
      <c r="C147" s="8"/>
      <c r="D147" s="8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36"/>
      <c r="S147" s="1"/>
      <c r="T147" s="40"/>
      <c r="U147" s="40"/>
      <c r="V147" s="40"/>
      <c r="W147" s="40"/>
      <c r="X147" s="40"/>
      <c r="Y147" s="8"/>
      <c r="Z147" s="8"/>
      <c r="AA147" s="8"/>
      <c r="AB147" s="8"/>
      <c r="AC147" s="8"/>
      <c r="AD147" s="8"/>
      <c r="AE147" s="8"/>
      <c r="AF147" s="8"/>
    </row>
    <row r="148" spans="2:32" ht="15" customHeight="1" x14ac:dyDescent="0.2">
      <c r="B148" s="1"/>
      <c r="C148" s="8"/>
      <c r="D148" s="8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36"/>
      <c r="S148" s="1"/>
      <c r="T148" s="40"/>
      <c r="U148" s="40"/>
      <c r="V148" s="40"/>
      <c r="W148" s="40"/>
      <c r="X148" s="40"/>
      <c r="Y148" s="8"/>
      <c r="Z148" s="8"/>
      <c r="AA148" s="8"/>
      <c r="AB148" s="8"/>
      <c r="AC148" s="8"/>
      <c r="AD148" s="8"/>
      <c r="AE148" s="8"/>
      <c r="AF148" s="8"/>
    </row>
    <row r="149" spans="2:32" ht="15" customHeight="1" x14ac:dyDescent="0.2">
      <c r="B149" s="1"/>
      <c r="C149" s="8"/>
      <c r="D149" s="8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36"/>
      <c r="S149" s="1"/>
      <c r="T149" s="40"/>
      <c r="U149" s="40"/>
      <c r="V149" s="40"/>
      <c r="W149" s="40"/>
      <c r="X149" s="40"/>
      <c r="Y149" s="8"/>
      <c r="Z149" s="8"/>
      <c r="AA149" s="8"/>
      <c r="AB149" s="8"/>
      <c r="AC149" s="8"/>
      <c r="AD149" s="8"/>
      <c r="AE149" s="8"/>
      <c r="AF149" s="8"/>
    </row>
    <row r="150" spans="2:32" ht="15" customHeight="1" x14ac:dyDescent="0.2">
      <c r="B150" s="1"/>
      <c r="C150" s="8"/>
      <c r="D150" s="8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36"/>
      <c r="S150" s="1"/>
      <c r="T150" s="40"/>
      <c r="U150" s="40"/>
      <c r="V150" s="40"/>
      <c r="W150" s="40"/>
      <c r="X150" s="40"/>
      <c r="Y150" s="8"/>
      <c r="Z150" s="8"/>
      <c r="AA150" s="8"/>
      <c r="AB150" s="8"/>
      <c r="AC150" s="8"/>
      <c r="AD150" s="8"/>
      <c r="AE150" s="8"/>
      <c r="AF150" s="8"/>
    </row>
    <row r="151" spans="2:32" ht="15" customHeight="1" x14ac:dyDescent="0.2">
      <c r="B151" s="1"/>
      <c r="C151" s="8"/>
      <c r="D151" s="8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36"/>
      <c r="S151" s="1"/>
      <c r="T151" s="40"/>
      <c r="U151" s="40"/>
      <c r="V151" s="40"/>
      <c r="W151" s="40"/>
      <c r="X151" s="40"/>
      <c r="Y151" s="8"/>
      <c r="Z151" s="8"/>
      <c r="AA151" s="8"/>
      <c r="AB151" s="8"/>
      <c r="AC151" s="8"/>
      <c r="AD151" s="8"/>
      <c r="AE151" s="8"/>
      <c r="AF151" s="8"/>
    </row>
    <row r="152" spans="2:32" ht="15" customHeight="1" x14ac:dyDescent="0.2">
      <c r="B152" s="1"/>
      <c r="C152" s="8"/>
      <c r="D152" s="8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36"/>
      <c r="S152" s="1"/>
      <c r="T152" s="40"/>
      <c r="U152" s="40"/>
      <c r="V152" s="40"/>
      <c r="W152" s="40"/>
      <c r="X152" s="40"/>
      <c r="Y152" s="8"/>
      <c r="Z152" s="8"/>
      <c r="AA152" s="8"/>
      <c r="AB152" s="8"/>
      <c r="AC152" s="8"/>
      <c r="AD152" s="8"/>
      <c r="AE152" s="8"/>
      <c r="AF152" s="8"/>
    </row>
    <row r="153" spans="2:32" ht="15" customHeight="1" x14ac:dyDescent="0.2">
      <c r="B153" s="1"/>
      <c r="C153" s="8"/>
      <c r="D153" s="8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36"/>
      <c r="S153" s="1"/>
      <c r="T153" s="40"/>
      <c r="U153" s="40"/>
      <c r="V153" s="40"/>
      <c r="W153" s="40"/>
      <c r="X153" s="40"/>
      <c r="Y153" s="8"/>
      <c r="Z153" s="8"/>
      <c r="AA153" s="8"/>
      <c r="AB153" s="8"/>
      <c r="AC153" s="8"/>
      <c r="AD153" s="8"/>
      <c r="AE153" s="8"/>
      <c r="AF153" s="8"/>
    </row>
    <row r="154" spans="2:32" ht="15" customHeight="1" x14ac:dyDescent="0.2">
      <c r="B154" s="1"/>
      <c r="C154" s="8"/>
      <c r="D154" s="8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36"/>
      <c r="S154" s="1"/>
      <c r="T154" s="40"/>
      <c r="U154" s="40"/>
      <c r="V154" s="40"/>
      <c r="W154" s="40"/>
      <c r="X154" s="40"/>
      <c r="Y154" s="8"/>
      <c r="Z154" s="8"/>
      <c r="AA154" s="8"/>
      <c r="AB154" s="8"/>
      <c r="AC154" s="8"/>
      <c r="AD154" s="8"/>
      <c r="AE154" s="8"/>
      <c r="AF154" s="8"/>
    </row>
    <row r="155" spans="2:32" ht="15" customHeight="1" x14ac:dyDescent="0.2">
      <c r="B155" s="1"/>
      <c r="C155" s="8"/>
      <c r="D155" s="8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36"/>
      <c r="S155" s="1"/>
      <c r="T155" s="40"/>
      <c r="U155" s="40"/>
      <c r="V155" s="40"/>
      <c r="W155" s="40"/>
      <c r="X155" s="40"/>
      <c r="Y155" s="8"/>
      <c r="Z155" s="8"/>
      <c r="AA155" s="8"/>
      <c r="AB155" s="8"/>
      <c r="AC155" s="8"/>
      <c r="AD155" s="8"/>
      <c r="AE155" s="8"/>
      <c r="AF155" s="8"/>
    </row>
    <row r="156" spans="2:32" ht="15" customHeight="1" x14ac:dyDescent="0.2">
      <c r="B156" s="1"/>
      <c r="C156" s="8"/>
      <c r="D156" s="8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36"/>
      <c r="S156" s="1"/>
      <c r="T156" s="40"/>
      <c r="U156" s="40"/>
      <c r="V156" s="40"/>
      <c r="W156" s="40"/>
      <c r="X156" s="40"/>
      <c r="Y156" s="8"/>
      <c r="Z156" s="8"/>
      <c r="AA156" s="8"/>
      <c r="AB156" s="8"/>
      <c r="AC156" s="8"/>
      <c r="AD156" s="8"/>
      <c r="AE156" s="8"/>
      <c r="AF156" s="8"/>
    </row>
    <row r="157" spans="2:32" ht="15" customHeight="1" x14ac:dyDescent="0.2">
      <c r="B157" s="1"/>
      <c r="C157" s="8"/>
      <c r="D157" s="8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36"/>
      <c r="S157" s="1"/>
      <c r="T157" s="40"/>
      <c r="U157" s="40"/>
      <c r="V157" s="40"/>
      <c r="W157" s="40"/>
      <c r="X157" s="40"/>
      <c r="Y157" s="8"/>
      <c r="Z157" s="8"/>
      <c r="AA157" s="8"/>
      <c r="AB157" s="8"/>
      <c r="AC157" s="8"/>
      <c r="AD157" s="8"/>
      <c r="AE157" s="8"/>
      <c r="AF157" s="8"/>
    </row>
    <row r="158" spans="2:32" ht="15" customHeight="1" x14ac:dyDescent="0.2">
      <c r="B158" s="1"/>
      <c r="C158" s="8"/>
      <c r="D158" s="8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36"/>
      <c r="S158" s="1"/>
      <c r="T158" s="40"/>
      <c r="U158" s="40"/>
      <c r="V158" s="40"/>
      <c r="W158" s="40"/>
      <c r="X158" s="40"/>
      <c r="Y158" s="8"/>
      <c r="Z158" s="8"/>
      <c r="AA158" s="8"/>
      <c r="AB158" s="8"/>
      <c r="AC158" s="8"/>
      <c r="AD158" s="8"/>
      <c r="AE158" s="8"/>
      <c r="AF158" s="8"/>
    </row>
    <row r="159" spans="2:32" ht="15" customHeight="1" x14ac:dyDescent="0.2">
      <c r="B159" s="1"/>
      <c r="C159" s="8"/>
      <c r="D159" s="8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36"/>
      <c r="S159" s="1"/>
      <c r="T159" s="40"/>
      <c r="U159" s="40"/>
      <c r="V159" s="40"/>
      <c r="W159" s="40"/>
      <c r="X159" s="40"/>
      <c r="Y159" s="8"/>
      <c r="Z159" s="8"/>
      <c r="AA159" s="8"/>
      <c r="AB159" s="8"/>
      <c r="AC159" s="8"/>
      <c r="AD159" s="8"/>
      <c r="AE159" s="8"/>
      <c r="AF159" s="8"/>
    </row>
    <row r="160" spans="2:32" ht="15" customHeight="1" x14ac:dyDescent="0.2">
      <c r="B160" s="1"/>
      <c r="C160" s="8"/>
      <c r="D160" s="8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36"/>
      <c r="S160" s="1"/>
      <c r="T160" s="40"/>
      <c r="U160" s="40"/>
      <c r="V160" s="40"/>
      <c r="W160" s="40"/>
      <c r="X160" s="40"/>
      <c r="Y160" s="8"/>
      <c r="Z160" s="8"/>
      <c r="AA160" s="8"/>
      <c r="AB160" s="8"/>
      <c r="AC160" s="8"/>
      <c r="AD160" s="8"/>
      <c r="AE160" s="8"/>
      <c r="AF160" s="8"/>
    </row>
    <row r="161" spans="2:32" ht="15" customHeight="1" x14ac:dyDescent="0.2">
      <c r="B161" s="1"/>
      <c r="C161" s="8"/>
      <c r="D161" s="8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36"/>
      <c r="S161" s="1"/>
      <c r="T161" s="40"/>
      <c r="U161" s="40"/>
      <c r="V161" s="40"/>
      <c r="W161" s="40"/>
      <c r="X161" s="40"/>
      <c r="Y161" s="8"/>
      <c r="Z161" s="8"/>
      <c r="AA161" s="8"/>
      <c r="AB161" s="8"/>
      <c r="AC161" s="8"/>
      <c r="AD161" s="8"/>
      <c r="AE161" s="8"/>
      <c r="AF161" s="8"/>
    </row>
    <row r="162" spans="2:32" ht="15" customHeight="1" x14ac:dyDescent="0.2">
      <c r="B162" s="1"/>
      <c r="C162" s="8"/>
      <c r="D162" s="8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36"/>
      <c r="S162" s="1"/>
      <c r="T162" s="40"/>
      <c r="U162" s="40"/>
      <c r="V162" s="40"/>
      <c r="W162" s="40"/>
      <c r="X162" s="40"/>
      <c r="Y162" s="8"/>
      <c r="Z162" s="8"/>
      <c r="AA162" s="8"/>
      <c r="AB162" s="8"/>
      <c r="AC162" s="8"/>
      <c r="AD162" s="8"/>
      <c r="AE162" s="8"/>
      <c r="AF162" s="8"/>
    </row>
    <row r="163" spans="2:32" ht="15" customHeight="1" x14ac:dyDescent="0.2">
      <c r="B163" s="1"/>
      <c r="C163" s="8"/>
      <c r="D163" s="8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36"/>
      <c r="S163" s="1"/>
      <c r="T163" s="40"/>
      <c r="U163" s="40"/>
      <c r="V163" s="40"/>
      <c r="W163" s="40"/>
      <c r="X163" s="40"/>
      <c r="Y163" s="8"/>
      <c r="Z163" s="8"/>
      <c r="AA163" s="8"/>
      <c r="AB163" s="8"/>
      <c r="AC163" s="8"/>
      <c r="AD163" s="8"/>
      <c r="AE163" s="8"/>
      <c r="AF163" s="8"/>
    </row>
    <row r="164" spans="2:32" ht="15" customHeight="1" x14ac:dyDescent="0.25">
      <c r="Y164" s="8"/>
      <c r="Z164" s="8"/>
      <c r="AA164" s="8"/>
      <c r="AB164" s="8"/>
      <c r="AC164" s="8"/>
      <c r="AD164" s="8"/>
      <c r="AE164" s="8"/>
      <c r="AF164" s="8"/>
    </row>
    <row r="165" spans="2:32" ht="15" customHeight="1" x14ac:dyDescent="0.25">
      <c r="Y165" s="8"/>
      <c r="Z165" s="8"/>
      <c r="AA165" s="8"/>
      <c r="AB165" s="8"/>
      <c r="AC165" s="8"/>
      <c r="AD165" s="8"/>
      <c r="AE165" s="8"/>
      <c r="AF165" s="8"/>
    </row>
    <row r="166" spans="2:32" ht="15" customHeight="1" x14ac:dyDescent="0.25">
      <c r="Y166" s="8"/>
      <c r="Z166" s="8"/>
      <c r="AA166" s="8"/>
      <c r="AB166" s="8"/>
      <c r="AC166" s="8"/>
      <c r="AD166" s="8"/>
      <c r="AE166" s="8"/>
      <c r="AF166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1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0.28515625" style="44" customWidth="1"/>
    <col min="3" max="3" width="21.5703125" style="45" customWidth="1"/>
    <col min="4" max="4" width="10.5703125" style="77" customWidth="1"/>
    <col min="5" max="5" width="8" style="77" customWidth="1"/>
    <col min="6" max="6" width="0.7109375" style="37" customWidth="1"/>
    <col min="7" max="11" width="5.28515625" style="45" customWidth="1"/>
    <col min="12" max="12" width="7.28515625" style="45" customWidth="1"/>
    <col min="13" max="21" width="5.28515625" style="45" customWidth="1"/>
    <col min="22" max="22" width="9" style="45" customWidth="1"/>
    <col min="23" max="23" width="18.140625" style="77" customWidth="1"/>
    <col min="24" max="24" width="9.7109375" style="45" customWidth="1"/>
    <col min="25" max="30" width="9.140625" style="78"/>
    <col min="257" max="257" width="1.28515625" customWidth="1"/>
    <col min="258" max="258" width="24.71093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4.71093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4.71093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4.71093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4.71093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4.71093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4.71093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4.71093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4.71093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4.71093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4.71093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4.71093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4.71093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4.71093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4.71093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4.71093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4.71093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4.71093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4.71093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4.71093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4.71093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4.71093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4.71093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4.71093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4.71093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4.71093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4.71093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4.71093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4.71093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4.71093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4.71093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4.71093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4.71093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4.71093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4.71093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4.71093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4.71093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4.71093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4.71093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4.71093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4.71093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4.71093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4.71093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4.71093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4.71093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4.71093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4.71093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4.71093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4.71093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4.71093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4.71093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4.71093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4.71093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4.71093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4.71093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4.71093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4.71093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4.71093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4.71093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4.71093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4.71093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4.71093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4.71093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8"/>
      <c r="B1" s="169" t="s">
        <v>90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9"/>
      <c r="X1" s="50"/>
      <c r="Y1" s="51"/>
      <c r="Z1" s="51"/>
      <c r="AA1" s="51"/>
      <c r="AB1" s="51"/>
      <c r="AC1" s="51"/>
      <c r="AD1" s="51"/>
    </row>
    <row r="2" spans="1:32" x14ac:dyDescent="0.25">
      <c r="A2" s="8"/>
      <c r="B2" s="168" t="s">
        <v>20</v>
      </c>
      <c r="C2" s="5" t="s">
        <v>92</v>
      </c>
      <c r="D2" s="52"/>
      <c r="E2" s="11"/>
      <c r="F2" s="53"/>
      <c r="G2" s="52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2"/>
      <c r="X2" s="29"/>
      <c r="Y2" s="51"/>
      <c r="Z2" s="51"/>
      <c r="AA2" s="51"/>
      <c r="AB2" s="51"/>
      <c r="AC2" s="51"/>
      <c r="AD2" s="51"/>
    </row>
    <row r="3" spans="1:32" x14ac:dyDescent="0.25">
      <c r="A3" s="8"/>
      <c r="B3" s="54" t="s">
        <v>37</v>
      </c>
      <c r="C3" s="19" t="s">
        <v>38</v>
      </c>
      <c r="D3" s="55" t="s">
        <v>39</v>
      </c>
      <c r="E3" s="56" t="s">
        <v>1</v>
      </c>
      <c r="F3" s="36"/>
      <c r="G3" s="57" t="s">
        <v>40</v>
      </c>
      <c r="H3" s="58" t="s">
        <v>41</v>
      </c>
      <c r="I3" s="58" t="s">
        <v>42</v>
      </c>
      <c r="J3" s="18" t="s">
        <v>43</v>
      </c>
      <c r="K3" s="59" t="s">
        <v>44</v>
      </c>
      <c r="L3" s="59" t="s">
        <v>45</v>
      </c>
      <c r="M3" s="57" t="s">
        <v>46</v>
      </c>
      <c r="N3" s="57" t="s">
        <v>47</v>
      </c>
      <c r="O3" s="58" t="s">
        <v>48</v>
      </c>
      <c r="P3" s="57" t="s">
        <v>41</v>
      </c>
      <c r="Q3" s="57" t="s">
        <v>49</v>
      </c>
      <c r="R3" s="57">
        <v>1</v>
      </c>
      <c r="S3" s="57">
        <v>2</v>
      </c>
      <c r="T3" s="57">
        <v>3</v>
      </c>
      <c r="U3" s="57" t="s">
        <v>50</v>
      </c>
      <c r="V3" s="18" t="s">
        <v>51</v>
      </c>
      <c r="W3" s="16" t="s">
        <v>52</v>
      </c>
      <c r="X3" s="16" t="s">
        <v>53</v>
      </c>
      <c r="Y3" s="51"/>
      <c r="Z3" s="51"/>
      <c r="AA3" s="51"/>
      <c r="AB3" s="51"/>
      <c r="AC3" s="51"/>
      <c r="AD3" s="51"/>
    </row>
    <row r="4" spans="1:32" x14ac:dyDescent="0.25">
      <c r="A4" s="20"/>
      <c r="B4" s="60" t="s">
        <v>54</v>
      </c>
      <c r="C4" s="61" t="s">
        <v>55</v>
      </c>
      <c r="D4" s="62" t="s">
        <v>56</v>
      </c>
      <c r="E4" s="63" t="s">
        <v>22</v>
      </c>
      <c r="F4" s="36"/>
      <c r="G4" s="64"/>
      <c r="H4" s="64"/>
      <c r="I4" s="65">
        <v>1</v>
      </c>
      <c r="J4" s="66" t="s">
        <v>57</v>
      </c>
      <c r="K4" s="66">
        <v>8</v>
      </c>
      <c r="L4" s="66"/>
      <c r="M4" s="66">
        <v>1</v>
      </c>
      <c r="N4" s="64"/>
      <c r="O4" s="65"/>
      <c r="P4" s="64"/>
      <c r="Q4" s="65"/>
      <c r="R4" s="65"/>
      <c r="S4" s="65"/>
      <c r="T4" s="65"/>
      <c r="U4" s="65"/>
      <c r="V4" s="67"/>
      <c r="W4" s="61"/>
      <c r="X4" s="68" t="s">
        <v>58</v>
      </c>
      <c r="Y4" s="51"/>
      <c r="Z4" s="51"/>
      <c r="AA4" s="51"/>
      <c r="AB4" s="51"/>
      <c r="AC4" s="51"/>
      <c r="AD4" s="51"/>
    </row>
    <row r="5" spans="1:32" x14ac:dyDescent="0.25">
      <c r="A5" s="20"/>
      <c r="B5" s="140" t="s">
        <v>59</v>
      </c>
      <c r="C5" s="141" t="s">
        <v>60</v>
      </c>
      <c r="D5" s="142"/>
      <c r="E5" s="143"/>
      <c r="F5" s="144"/>
      <c r="G5" s="141"/>
      <c r="H5" s="143"/>
      <c r="I5" s="70"/>
      <c r="J5" s="143"/>
      <c r="K5" s="143"/>
      <c r="L5" s="143"/>
      <c r="M5" s="143"/>
      <c r="N5" s="143"/>
      <c r="O5" s="143"/>
      <c r="P5" s="143"/>
      <c r="Q5" s="143"/>
      <c r="R5" s="71"/>
      <c r="S5" s="143"/>
      <c r="T5" s="143"/>
      <c r="U5" s="143"/>
      <c r="V5" s="143"/>
      <c r="W5" s="71"/>
      <c r="X5" s="72"/>
      <c r="Y5" s="51"/>
      <c r="Z5" s="51"/>
      <c r="AA5" s="51"/>
      <c r="AB5" s="51"/>
      <c r="AC5" s="51"/>
      <c r="AD5" s="51"/>
    </row>
    <row r="6" spans="1:32" x14ac:dyDescent="0.25">
      <c r="A6" s="20"/>
      <c r="B6" s="145"/>
      <c r="C6" s="146"/>
      <c r="D6" s="146"/>
      <c r="E6" s="75"/>
      <c r="F6" s="75"/>
      <c r="G6" s="147"/>
      <c r="H6" s="148"/>
      <c r="I6" s="74"/>
      <c r="J6" s="148"/>
      <c r="K6" s="74"/>
      <c r="L6" s="148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149"/>
      <c r="Y6" s="51"/>
      <c r="Z6" s="51"/>
      <c r="AA6" s="51"/>
      <c r="AB6" s="51"/>
      <c r="AC6" s="51"/>
      <c r="AD6" s="51"/>
    </row>
    <row r="7" spans="1:32" s="9" customFormat="1" ht="18.75" customHeight="1" x14ac:dyDescent="0.2">
      <c r="A7" s="8"/>
      <c r="B7" s="170" t="s">
        <v>79</v>
      </c>
      <c r="C7" s="48"/>
      <c r="D7" s="49"/>
      <c r="E7" s="49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9"/>
      <c r="X7" s="50"/>
      <c r="Y7" s="36"/>
      <c r="Z7" s="36"/>
      <c r="AA7" s="36"/>
      <c r="AB7" s="36"/>
      <c r="AC7" s="36"/>
      <c r="AD7" s="36"/>
      <c r="AE7" s="36"/>
      <c r="AF7" s="36"/>
    </row>
    <row r="8" spans="1:32" s="21" customFormat="1" ht="15" customHeight="1" x14ac:dyDescent="0.2">
      <c r="A8" s="20"/>
      <c r="B8" s="54" t="s">
        <v>37</v>
      </c>
      <c r="C8" s="19" t="s">
        <v>80</v>
      </c>
      <c r="D8" s="55" t="s">
        <v>39</v>
      </c>
      <c r="E8" s="56" t="s">
        <v>1</v>
      </c>
      <c r="F8" s="42"/>
      <c r="G8" s="57" t="s">
        <v>40</v>
      </c>
      <c r="H8" s="58" t="s">
        <v>41</v>
      </c>
      <c r="I8" s="58" t="s">
        <v>42</v>
      </c>
      <c r="J8" s="18" t="s">
        <v>43</v>
      </c>
      <c r="K8" s="59" t="s">
        <v>44</v>
      </c>
      <c r="L8" s="59" t="s">
        <v>45</v>
      </c>
      <c r="M8" s="57" t="s">
        <v>46</v>
      </c>
      <c r="N8" s="57" t="s">
        <v>47</v>
      </c>
      <c r="O8" s="58" t="s">
        <v>48</v>
      </c>
      <c r="P8" s="57" t="s">
        <v>41</v>
      </c>
      <c r="Q8" s="57" t="s">
        <v>49</v>
      </c>
      <c r="R8" s="57">
        <v>1</v>
      </c>
      <c r="S8" s="57">
        <v>2</v>
      </c>
      <c r="T8" s="57">
        <v>3</v>
      </c>
      <c r="U8" s="57" t="s">
        <v>50</v>
      </c>
      <c r="V8" s="18" t="s">
        <v>81</v>
      </c>
      <c r="W8" s="16" t="s">
        <v>52</v>
      </c>
      <c r="X8" s="16" t="s">
        <v>53</v>
      </c>
      <c r="Y8" s="36"/>
      <c r="Z8" s="36"/>
      <c r="AA8" s="36"/>
      <c r="AB8" s="36"/>
      <c r="AC8" s="36"/>
      <c r="AD8" s="36"/>
      <c r="AE8" s="36"/>
      <c r="AF8" s="36"/>
    </row>
    <row r="9" spans="1:32" s="21" customFormat="1" ht="15" customHeight="1" x14ac:dyDescent="0.2">
      <c r="A9" s="20"/>
      <c r="B9" s="158" t="s">
        <v>84</v>
      </c>
      <c r="C9" s="159" t="s">
        <v>85</v>
      </c>
      <c r="D9" s="158" t="s">
        <v>83</v>
      </c>
      <c r="E9" s="160" t="s">
        <v>22</v>
      </c>
      <c r="F9" s="42"/>
      <c r="G9" s="161"/>
      <c r="H9" s="161"/>
      <c r="I9" s="161">
        <v>1</v>
      </c>
      <c r="J9" s="162" t="s">
        <v>57</v>
      </c>
      <c r="K9" s="162">
        <v>5</v>
      </c>
      <c r="L9" s="163"/>
      <c r="M9" s="163">
        <v>1</v>
      </c>
      <c r="N9" s="162"/>
      <c r="O9" s="163"/>
      <c r="P9" s="163"/>
      <c r="Q9" s="163"/>
      <c r="R9" s="163"/>
      <c r="S9" s="163"/>
      <c r="T9" s="163"/>
      <c r="U9" s="163"/>
      <c r="V9" s="164"/>
      <c r="W9" s="160"/>
      <c r="X9" s="165">
        <v>2500</v>
      </c>
      <c r="Y9" s="36"/>
      <c r="Z9" s="36"/>
      <c r="AA9" s="36"/>
      <c r="AB9" s="36"/>
      <c r="AC9" s="36"/>
      <c r="AD9" s="36"/>
      <c r="AE9" s="36"/>
      <c r="AF9" s="36"/>
    </row>
    <row r="10" spans="1:32" s="21" customFormat="1" ht="15" customHeight="1" x14ac:dyDescent="0.2">
      <c r="A10" s="20"/>
      <c r="B10" s="62" t="s">
        <v>86</v>
      </c>
      <c r="C10" s="150" t="s">
        <v>87</v>
      </c>
      <c r="D10" s="62" t="s">
        <v>82</v>
      </c>
      <c r="E10" s="151" t="s">
        <v>22</v>
      </c>
      <c r="F10" s="42"/>
      <c r="G10" s="152">
        <v>1</v>
      </c>
      <c r="H10" s="153"/>
      <c r="I10" s="152"/>
      <c r="J10" s="154" t="s">
        <v>57</v>
      </c>
      <c r="K10" s="154"/>
      <c r="L10" s="153"/>
      <c r="M10" s="155">
        <v>1</v>
      </c>
      <c r="N10" s="156"/>
      <c r="O10" s="156"/>
      <c r="P10" s="156"/>
      <c r="Q10" s="155"/>
      <c r="R10" s="155"/>
      <c r="S10" s="155"/>
      <c r="T10" s="155"/>
      <c r="U10" s="155"/>
      <c r="V10" s="157"/>
      <c r="W10" s="151" t="s">
        <v>89</v>
      </c>
      <c r="X10" s="64">
        <v>1934</v>
      </c>
      <c r="Y10" s="36"/>
      <c r="Z10" s="36"/>
      <c r="AA10" s="36"/>
      <c r="AB10" s="36"/>
      <c r="AC10" s="36"/>
      <c r="AD10" s="36"/>
      <c r="AE10" s="36"/>
      <c r="AF10" s="36"/>
    </row>
    <row r="11" spans="1:32" x14ac:dyDescent="0.25">
      <c r="A11" s="20"/>
      <c r="B11" s="140" t="s">
        <v>59</v>
      </c>
      <c r="C11" s="141" t="s">
        <v>88</v>
      </c>
      <c r="D11" s="166"/>
      <c r="E11" s="143"/>
      <c r="F11" s="144"/>
      <c r="G11" s="141"/>
      <c r="H11" s="143"/>
      <c r="I11" s="70"/>
      <c r="J11" s="143"/>
      <c r="K11" s="143"/>
      <c r="L11" s="143"/>
      <c r="M11" s="143"/>
      <c r="N11" s="143"/>
      <c r="O11" s="143"/>
      <c r="P11" s="143"/>
      <c r="Q11" s="143"/>
      <c r="R11" s="71"/>
      <c r="S11" s="143"/>
      <c r="T11" s="143"/>
      <c r="U11" s="143"/>
      <c r="V11" s="143"/>
      <c r="W11" s="71"/>
      <c r="X11" s="72"/>
      <c r="Y11" s="51"/>
      <c r="Z11" s="51"/>
      <c r="AA11" s="51"/>
      <c r="AB11" s="51"/>
      <c r="AC11" s="51"/>
      <c r="AD11" s="51"/>
    </row>
    <row r="12" spans="1:32" x14ac:dyDescent="0.25">
      <c r="A12" s="20"/>
      <c r="B12" s="167"/>
      <c r="C12" s="74"/>
      <c r="D12" s="146"/>
      <c r="E12" s="75"/>
      <c r="F12" s="75"/>
      <c r="G12" s="74"/>
      <c r="H12" s="148"/>
      <c r="I12" s="148"/>
      <c r="J12" s="148"/>
      <c r="K12" s="148"/>
      <c r="L12" s="148"/>
      <c r="M12" s="74"/>
      <c r="N12" s="148"/>
      <c r="O12" s="148"/>
      <c r="P12" s="148"/>
      <c r="Q12" s="148"/>
      <c r="R12" s="74"/>
      <c r="S12" s="148"/>
      <c r="T12" s="148"/>
      <c r="U12" s="148"/>
      <c r="V12" s="148"/>
      <c r="W12" s="74"/>
      <c r="X12" s="149"/>
      <c r="Y12" s="51"/>
      <c r="Z12" s="51"/>
      <c r="AA12" s="51"/>
      <c r="AB12" s="51"/>
      <c r="AC12" s="51"/>
      <c r="AD12" s="51"/>
    </row>
    <row r="13" spans="1:32" s="21" customFormat="1" ht="15" customHeight="1" x14ac:dyDescent="0.25">
      <c r="A13" s="20"/>
      <c r="B13" s="73"/>
      <c r="C13" s="1"/>
      <c r="D13" s="73"/>
      <c r="E13" s="76"/>
      <c r="F13" s="37"/>
      <c r="G13" s="1"/>
      <c r="H13" s="42"/>
      <c r="I13" s="1"/>
      <c r="J13" s="36"/>
      <c r="K13" s="36"/>
      <c r="L13" s="36"/>
      <c r="M13" s="1"/>
      <c r="N13" s="1"/>
      <c r="O13" s="1"/>
      <c r="P13" s="1"/>
      <c r="Q13" s="1"/>
      <c r="R13" s="1"/>
      <c r="S13" s="1"/>
      <c r="T13" s="1"/>
      <c r="U13" s="1"/>
      <c r="V13" s="1"/>
      <c r="W13" s="73"/>
      <c r="X13" s="1"/>
      <c r="Y13" s="36"/>
      <c r="Z13" s="36"/>
      <c r="AA13" s="36"/>
      <c r="AB13" s="36"/>
      <c r="AC13" s="36"/>
      <c r="AD13" s="36"/>
      <c r="AE13" s="36"/>
      <c r="AF13" s="36"/>
    </row>
    <row r="14" spans="1:32" s="21" customFormat="1" ht="15" customHeight="1" x14ac:dyDescent="0.25">
      <c r="A14" s="20"/>
      <c r="B14" s="73"/>
      <c r="C14" s="1"/>
      <c r="D14" s="73"/>
      <c r="E14" s="76"/>
      <c r="F14" s="37"/>
      <c r="G14" s="1"/>
      <c r="H14" s="42"/>
      <c r="I14" s="1"/>
      <c r="J14" s="36"/>
      <c r="K14" s="36"/>
      <c r="L14" s="36"/>
      <c r="M14" s="1"/>
      <c r="N14" s="1"/>
      <c r="O14" s="1"/>
      <c r="P14" s="1"/>
      <c r="Q14" s="1"/>
      <c r="R14" s="1"/>
      <c r="S14" s="1"/>
      <c r="T14" s="1"/>
      <c r="U14" s="1"/>
      <c r="V14" s="1"/>
      <c r="W14" s="73"/>
      <c r="X14" s="1"/>
      <c r="Y14" s="36"/>
      <c r="Z14" s="36"/>
      <c r="AA14" s="36"/>
      <c r="AB14" s="36"/>
      <c r="AC14" s="36"/>
      <c r="AD14" s="36"/>
      <c r="AE14" s="36"/>
      <c r="AF14" s="36"/>
    </row>
    <row r="15" spans="1:32" x14ac:dyDescent="0.25">
      <c r="A15" s="20"/>
      <c r="B15" s="73"/>
      <c r="C15" s="1"/>
      <c r="D15" s="73"/>
      <c r="E15" s="76"/>
      <c r="G15" s="1"/>
      <c r="H15" s="42"/>
      <c r="I15" s="1"/>
      <c r="J15" s="36"/>
      <c r="K15" s="36"/>
      <c r="L15" s="36"/>
      <c r="M15" s="1"/>
      <c r="N15" s="1"/>
      <c r="O15" s="1"/>
      <c r="P15" s="1"/>
      <c r="Q15" s="1"/>
      <c r="R15" s="1"/>
      <c r="S15" s="1"/>
      <c r="T15" s="1"/>
      <c r="U15" s="1"/>
      <c r="V15" s="1"/>
      <c r="W15" s="73"/>
      <c r="X15" s="1"/>
      <c r="Y15" s="51"/>
      <c r="Z15" s="51"/>
      <c r="AA15" s="51"/>
      <c r="AB15" s="51"/>
      <c r="AC15" s="51"/>
      <c r="AD15" s="51"/>
    </row>
    <row r="16" spans="1:32" x14ac:dyDescent="0.25">
      <c r="A16" s="20"/>
      <c r="B16" s="73"/>
      <c r="C16" s="1"/>
      <c r="D16" s="73"/>
      <c r="E16" s="76"/>
      <c r="G16" s="1"/>
      <c r="H16" s="42"/>
      <c r="I16" s="1"/>
      <c r="J16" s="36"/>
      <c r="K16" s="36"/>
      <c r="L16" s="36"/>
      <c r="M16" s="1"/>
      <c r="N16" s="1"/>
      <c r="O16" s="1"/>
      <c r="P16" s="1"/>
      <c r="Q16" s="1"/>
      <c r="R16" s="1"/>
      <c r="S16" s="1"/>
      <c r="T16" s="1"/>
      <c r="U16" s="1"/>
      <c r="V16" s="1"/>
      <c r="W16" s="73"/>
      <c r="X16" s="1"/>
      <c r="Y16" s="51"/>
      <c r="Z16" s="51"/>
      <c r="AA16" s="51"/>
      <c r="AB16" s="51"/>
      <c r="AC16" s="51"/>
      <c r="AD16" s="51"/>
    </row>
    <row r="17" spans="1:30" x14ac:dyDescent="0.25">
      <c r="A17" s="20"/>
      <c r="B17" s="73"/>
      <c r="C17" s="1"/>
      <c r="D17" s="73"/>
      <c r="E17" s="76"/>
      <c r="G17" s="1"/>
      <c r="H17" s="42"/>
      <c r="I17" s="1"/>
      <c r="J17" s="36"/>
      <c r="K17" s="36"/>
      <c r="L17" s="36"/>
      <c r="M17" s="1"/>
      <c r="N17" s="1"/>
      <c r="O17" s="1"/>
      <c r="P17" s="1"/>
      <c r="Q17" s="1"/>
      <c r="R17" s="1"/>
      <c r="S17" s="1"/>
      <c r="T17" s="1"/>
      <c r="U17" s="1"/>
      <c r="V17" s="1"/>
      <c r="W17" s="73"/>
      <c r="X17" s="1"/>
      <c r="Y17" s="51"/>
      <c r="Z17" s="51"/>
      <c r="AA17" s="51"/>
      <c r="AB17" s="51"/>
      <c r="AC17" s="51"/>
      <c r="AD17" s="51"/>
    </row>
    <row r="18" spans="1:30" x14ac:dyDescent="0.25">
      <c r="A18" s="20"/>
      <c r="B18" s="73"/>
      <c r="C18" s="1"/>
      <c r="D18" s="73"/>
      <c r="E18" s="76"/>
      <c r="G18" s="1"/>
      <c r="H18" s="42"/>
      <c r="I18" s="1"/>
      <c r="J18" s="36"/>
      <c r="K18" s="36"/>
      <c r="L18" s="36"/>
      <c r="M18" s="1"/>
      <c r="N18" s="1"/>
      <c r="O18" s="1"/>
      <c r="P18" s="1"/>
      <c r="Q18" s="1"/>
      <c r="R18" s="1"/>
      <c r="S18" s="1"/>
      <c r="T18" s="1"/>
      <c r="U18" s="1"/>
      <c r="V18" s="1"/>
      <c r="W18" s="73"/>
      <c r="X18" s="1"/>
      <c r="Y18" s="51"/>
      <c r="Z18" s="51"/>
      <c r="AA18" s="51"/>
      <c r="AB18" s="51"/>
      <c r="AC18" s="51"/>
      <c r="AD18" s="51"/>
    </row>
    <row r="19" spans="1:30" x14ac:dyDescent="0.25">
      <c r="A19" s="20"/>
      <c r="B19" s="73"/>
      <c r="C19" s="1"/>
      <c r="D19" s="73"/>
      <c r="E19" s="76"/>
      <c r="G19" s="1"/>
      <c r="H19" s="42"/>
      <c r="I19" s="1"/>
      <c r="J19" s="36"/>
      <c r="K19" s="36"/>
      <c r="L19" s="36"/>
      <c r="M19" s="1"/>
      <c r="N19" s="1"/>
      <c r="O19" s="1"/>
      <c r="P19" s="1"/>
      <c r="Q19" s="1"/>
      <c r="R19" s="1"/>
      <c r="S19" s="1"/>
      <c r="T19" s="1"/>
      <c r="U19" s="1"/>
      <c r="V19" s="1"/>
      <c r="W19" s="73"/>
      <c r="X19" s="1"/>
      <c r="Y19" s="51"/>
      <c r="Z19" s="51"/>
      <c r="AA19" s="51"/>
      <c r="AB19" s="51"/>
      <c r="AC19" s="51"/>
      <c r="AD19" s="51"/>
    </row>
    <row r="20" spans="1:30" x14ac:dyDescent="0.25">
      <c r="A20" s="20"/>
      <c r="B20" s="73"/>
      <c r="C20" s="1"/>
      <c r="D20" s="73"/>
      <c r="E20" s="76"/>
      <c r="G20" s="1"/>
      <c r="H20" s="42"/>
      <c r="I20" s="1"/>
      <c r="J20" s="36"/>
      <c r="K20" s="36"/>
      <c r="L20" s="36"/>
      <c r="M20" s="1"/>
      <c r="N20" s="1"/>
      <c r="O20" s="1"/>
      <c r="P20" s="1"/>
      <c r="Q20" s="1"/>
      <c r="R20" s="1"/>
      <c r="S20" s="1"/>
      <c r="T20" s="1"/>
      <c r="U20" s="1"/>
      <c r="V20" s="1"/>
      <c r="W20" s="73"/>
      <c r="X20" s="1"/>
      <c r="Y20" s="51"/>
      <c r="Z20" s="51"/>
      <c r="AA20" s="51"/>
      <c r="AB20" s="51"/>
      <c r="AC20" s="51"/>
      <c r="AD20" s="51"/>
    </row>
    <row r="21" spans="1:30" x14ac:dyDescent="0.25">
      <c r="A21" s="20"/>
      <c r="B21" s="73"/>
      <c r="C21" s="1"/>
      <c r="D21" s="73"/>
      <c r="E21" s="76"/>
      <c r="G21" s="1"/>
      <c r="H21" s="42"/>
      <c r="I21" s="1"/>
      <c r="J21" s="36"/>
      <c r="K21" s="36"/>
      <c r="L21" s="36"/>
      <c r="M21" s="1"/>
      <c r="N21" s="1"/>
      <c r="O21" s="1"/>
      <c r="P21" s="1"/>
      <c r="Q21" s="1"/>
      <c r="R21" s="1"/>
      <c r="S21" s="1"/>
      <c r="T21" s="1"/>
      <c r="U21" s="1"/>
      <c r="V21" s="1"/>
      <c r="W21" s="73"/>
      <c r="X21" s="1"/>
      <c r="Y21" s="51"/>
      <c r="Z21" s="51"/>
      <c r="AA21" s="51"/>
      <c r="AB21" s="51"/>
      <c r="AC21" s="51"/>
      <c r="AD21" s="51"/>
    </row>
    <row r="22" spans="1:30" x14ac:dyDescent="0.25">
      <c r="A22" s="20"/>
      <c r="B22" s="73"/>
      <c r="C22" s="1"/>
      <c r="D22" s="73"/>
      <c r="E22" s="76"/>
      <c r="G22" s="1"/>
      <c r="H22" s="42"/>
      <c r="I22" s="1"/>
      <c r="J22" s="36"/>
      <c r="K22" s="36"/>
      <c r="L22" s="36"/>
      <c r="M22" s="1"/>
      <c r="N22" s="1"/>
      <c r="O22" s="1"/>
      <c r="P22" s="1"/>
      <c r="Q22" s="1"/>
      <c r="R22" s="1"/>
      <c r="S22" s="1"/>
      <c r="T22" s="1"/>
      <c r="U22" s="1"/>
      <c r="V22" s="1"/>
      <c r="W22" s="73"/>
      <c r="X22" s="1"/>
      <c r="Y22" s="51"/>
      <c r="Z22" s="51"/>
      <c r="AA22" s="51"/>
      <c r="AB22" s="51"/>
      <c r="AC22" s="51"/>
      <c r="AD22" s="51"/>
    </row>
    <row r="23" spans="1:30" x14ac:dyDescent="0.25">
      <c r="A23" s="20"/>
      <c r="B23" s="73"/>
      <c r="C23" s="1"/>
      <c r="D23" s="73"/>
      <c r="E23" s="76"/>
      <c r="G23" s="1"/>
      <c r="H23" s="42"/>
      <c r="I23" s="1"/>
      <c r="J23" s="36"/>
      <c r="K23" s="36"/>
      <c r="L23" s="36"/>
      <c r="M23" s="1"/>
      <c r="N23" s="1"/>
      <c r="O23" s="1"/>
      <c r="P23" s="1"/>
      <c r="Q23" s="1"/>
      <c r="R23" s="1"/>
      <c r="S23" s="1"/>
      <c r="T23" s="1"/>
      <c r="U23" s="1"/>
      <c r="V23" s="1"/>
      <c r="W23" s="73"/>
      <c r="X23" s="1"/>
      <c r="Y23" s="51"/>
      <c r="Z23" s="51"/>
      <c r="AA23" s="51"/>
      <c r="AB23" s="51"/>
      <c r="AC23" s="51"/>
      <c r="AD23" s="51"/>
    </row>
    <row r="24" spans="1:30" x14ac:dyDescent="0.25">
      <c r="A24" s="20"/>
      <c r="B24" s="73"/>
      <c r="C24" s="1"/>
      <c r="D24" s="73"/>
      <c r="E24" s="76"/>
      <c r="G24" s="1"/>
      <c r="H24" s="42"/>
      <c r="I24" s="1"/>
      <c r="J24" s="36"/>
      <c r="K24" s="36"/>
      <c r="L24" s="36"/>
      <c r="M24" s="1"/>
      <c r="N24" s="1"/>
      <c r="O24" s="1"/>
      <c r="P24" s="1"/>
      <c r="Q24" s="1"/>
      <c r="R24" s="1"/>
      <c r="S24" s="1"/>
      <c r="T24" s="1"/>
      <c r="U24" s="1"/>
      <c r="V24" s="1"/>
      <c r="W24" s="73"/>
      <c r="X24" s="1"/>
      <c r="Y24" s="51"/>
      <c r="Z24" s="51"/>
      <c r="AA24" s="51"/>
      <c r="AB24" s="51"/>
      <c r="AC24" s="51"/>
      <c r="AD24" s="51"/>
    </row>
    <row r="25" spans="1:30" x14ac:dyDescent="0.25">
      <c r="A25" s="20"/>
      <c r="B25" s="73"/>
      <c r="C25" s="1"/>
      <c r="D25" s="73"/>
      <c r="E25" s="76"/>
      <c r="G25" s="1"/>
      <c r="H25" s="42"/>
      <c r="I25" s="1"/>
      <c r="J25" s="36"/>
      <c r="K25" s="36"/>
      <c r="L25" s="36"/>
      <c r="M25" s="1"/>
      <c r="N25" s="1"/>
      <c r="O25" s="1"/>
      <c r="P25" s="1"/>
      <c r="Q25" s="1"/>
      <c r="R25" s="1"/>
      <c r="S25" s="1"/>
      <c r="T25" s="1"/>
      <c r="U25" s="1"/>
      <c r="V25" s="1"/>
      <c r="W25" s="73"/>
      <c r="X25" s="1"/>
      <c r="Y25" s="51"/>
      <c r="Z25" s="51"/>
      <c r="AA25" s="51"/>
      <c r="AB25" s="51"/>
      <c r="AC25" s="51"/>
      <c r="AD25" s="51"/>
    </row>
    <row r="26" spans="1:30" x14ac:dyDescent="0.25">
      <c r="A26" s="20"/>
      <c r="B26" s="73"/>
      <c r="C26" s="1"/>
      <c r="D26" s="73"/>
      <c r="E26" s="76"/>
      <c r="G26" s="1"/>
      <c r="H26" s="42"/>
      <c r="I26" s="1"/>
      <c r="J26" s="36"/>
      <c r="K26" s="36"/>
      <c r="L26" s="36"/>
      <c r="M26" s="1"/>
      <c r="N26" s="1"/>
      <c r="O26" s="1"/>
      <c r="P26" s="1"/>
      <c r="Q26" s="1"/>
      <c r="R26" s="1"/>
      <c r="S26" s="1"/>
      <c r="T26" s="1"/>
      <c r="U26" s="1"/>
      <c r="V26" s="1"/>
      <c r="W26" s="73"/>
      <c r="X26" s="1"/>
      <c r="Y26" s="51"/>
      <c r="Z26" s="51"/>
      <c r="AA26" s="51"/>
      <c r="AB26" s="51"/>
      <c r="AC26" s="51"/>
      <c r="AD26" s="51"/>
    </row>
    <row r="27" spans="1:30" x14ac:dyDescent="0.25">
      <c r="A27" s="20"/>
      <c r="B27" s="73"/>
      <c r="C27" s="1"/>
      <c r="D27" s="73"/>
      <c r="E27" s="76"/>
      <c r="G27" s="1"/>
      <c r="H27" s="42"/>
      <c r="I27" s="1"/>
      <c r="J27" s="36"/>
      <c r="K27" s="36"/>
      <c r="L27" s="36"/>
      <c r="M27" s="1"/>
      <c r="N27" s="1"/>
      <c r="O27" s="1"/>
      <c r="P27" s="1"/>
      <c r="Q27" s="1"/>
      <c r="R27" s="1"/>
      <c r="S27" s="1"/>
      <c r="T27" s="1"/>
      <c r="U27" s="1"/>
      <c r="V27" s="1"/>
      <c r="W27" s="73"/>
      <c r="X27" s="1"/>
      <c r="Y27" s="51"/>
      <c r="Z27" s="51"/>
      <c r="AA27" s="51"/>
      <c r="AB27" s="51"/>
      <c r="AC27" s="51"/>
      <c r="AD27" s="51"/>
    </row>
    <row r="28" spans="1:30" x14ac:dyDescent="0.25">
      <c r="A28" s="20"/>
      <c r="B28" s="73"/>
      <c r="C28" s="1"/>
      <c r="D28" s="73"/>
      <c r="E28" s="76"/>
      <c r="G28" s="1"/>
      <c r="H28" s="42"/>
      <c r="I28" s="1"/>
      <c r="J28" s="36"/>
      <c r="K28" s="36"/>
      <c r="L28" s="36"/>
      <c r="M28" s="1"/>
      <c r="N28" s="1"/>
      <c r="O28" s="1"/>
      <c r="P28" s="1"/>
      <c r="Q28" s="1"/>
      <c r="R28" s="1"/>
      <c r="S28" s="1"/>
      <c r="T28" s="1"/>
      <c r="U28" s="1"/>
      <c r="V28" s="1"/>
      <c r="W28" s="73"/>
      <c r="X28" s="1"/>
      <c r="Y28" s="51"/>
      <c r="Z28" s="51"/>
      <c r="AA28" s="51"/>
      <c r="AB28" s="51"/>
      <c r="AC28" s="51"/>
      <c r="AD28" s="51"/>
    </row>
    <row r="29" spans="1:30" x14ac:dyDescent="0.25">
      <c r="A29" s="20"/>
      <c r="B29" s="73"/>
      <c r="C29" s="1"/>
      <c r="D29" s="73"/>
      <c r="E29" s="76"/>
      <c r="G29" s="1"/>
      <c r="H29" s="42"/>
      <c r="I29" s="1"/>
      <c r="J29" s="36"/>
      <c r="K29" s="36"/>
      <c r="L29" s="36"/>
      <c r="M29" s="1"/>
      <c r="N29" s="1"/>
      <c r="O29" s="1"/>
      <c r="P29" s="1"/>
      <c r="Q29" s="1"/>
      <c r="R29" s="1"/>
      <c r="S29" s="1"/>
      <c r="T29" s="1"/>
      <c r="U29" s="1"/>
      <c r="V29" s="1"/>
      <c r="W29" s="73"/>
      <c r="X29" s="1"/>
      <c r="Y29" s="51"/>
      <c r="Z29" s="51"/>
      <c r="AA29" s="51"/>
      <c r="AB29" s="51"/>
      <c r="AC29" s="51"/>
      <c r="AD29" s="51"/>
    </row>
    <row r="30" spans="1:30" x14ac:dyDescent="0.25">
      <c r="A30" s="20"/>
      <c r="B30" s="73"/>
      <c r="C30" s="1"/>
      <c r="D30" s="73"/>
      <c r="E30" s="76"/>
      <c r="G30" s="1"/>
      <c r="H30" s="42"/>
      <c r="I30" s="1"/>
      <c r="J30" s="36"/>
      <c r="K30" s="36"/>
      <c r="L30" s="36"/>
      <c r="M30" s="1"/>
      <c r="N30" s="1"/>
      <c r="O30" s="1"/>
      <c r="P30" s="1"/>
      <c r="Q30" s="1"/>
      <c r="R30" s="1"/>
      <c r="S30" s="1"/>
      <c r="T30" s="1"/>
      <c r="U30" s="1"/>
      <c r="V30" s="1"/>
      <c r="W30" s="73"/>
      <c r="X30" s="1"/>
      <c r="Y30" s="51"/>
      <c r="Z30" s="51"/>
      <c r="AA30" s="51"/>
      <c r="AB30" s="51"/>
      <c r="AC30" s="51"/>
      <c r="AD30" s="51"/>
    </row>
    <row r="31" spans="1:30" x14ac:dyDescent="0.25">
      <c r="A31" s="20"/>
      <c r="B31" s="73"/>
      <c r="C31" s="1"/>
      <c r="D31" s="73"/>
      <c r="E31" s="76"/>
      <c r="G31" s="1"/>
      <c r="H31" s="42"/>
      <c r="I31" s="1"/>
      <c r="J31" s="36"/>
      <c r="K31" s="36"/>
      <c r="L31" s="36"/>
      <c r="M31" s="1"/>
      <c r="N31" s="1"/>
      <c r="O31" s="1"/>
      <c r="P31" s="1"/>
      <c r="Q31" s="1"/>
      <c r="R31" s="1"/>
      <c r="S31" s="1"/>
      <c r="T31" s="1"/>
      <c r="U31" s="1"/>
      <c r="V31" s="1"/>
      <c r="W31" s="73"/>
      <c r="X31" s="1"/>
      <c r="Y31" s="51"/>
      <c r="Z31" s="51"/>
      <c r="AA31" s="51"/>
      <c r="AB31" s="51"/>
      <c r="AC31" s="51"/>
      <c r="AD31" s="51"/>
    </row>
    <row r="32" spans="1:30" x14ac:dyDescent="0.25">
      <c r="A32" s="20"/>
      <c r="B32" s="73"/>
      <c r="C32" s="1"/>
      <c r="D32" s="73"/>
      <c r="E32" s="76"/>
      <c r="G32" s="1"/>
      <c r="H32" s="42"/>
      <c r="I32" s="1"/>
      <c r="J32" s="36"/>
      <c r="K32" s="36"/>
      <c r="L32" s="36"/>
      <c r="M32" s="1"/>
      <c r="N32" s="1"/>
      <c r="O32" s="1"/>
      <c r="P32" s="1"/>
      <c r="Q32" s="1"/>
      <c r="R32" s="1"/>
      <c r="S32" s="1"/>
      <c r="T32" s="1"/>
      <c r="U32" s="1"/>
      <c r="V32" s="1"/>
      <c r="W32" s="73"/>
      <c r="X32" s="1"/>
      <c r="Y32" s="51"/>
      <c r="Z32" s="51"/>
      <c r="AA32" s="51"/>
      <c r="AB32" s="51"/>
      <c r="AC32" s="51"/>
      <c r="AD32" s="51"/>
    </row>
    <row r="33" spans="1:30" x14ac:dyDescent="0.25">
      <c r="A33" s="20"/>
      <c r="B33" s="73"/>
      <c r="C33" s="1"/>
      <c r="D33" s="73"/>
      <c r="E33" s="76"/>
      <c r="G33" s="1"/>
      <c r="H33" s="42"/>
      <c r="I33" s="1"/>
      <c r="J33" s="36"/>
      <c r="K33" s="36"/>
      <c r="L33" s="36"/>
      <c r="M33" s="1"/>
      <c r="N33" s="1"/>
      <c r="O33" s="1"/>
      <c r="P33" s="1"/>
      <c r="Q33" s="1"/>
      <c r="R33" s="1"/>
      <c r="S33" s="1"/>
      <c r="T33" s="1"/>
      <c r="U33" s="1"/>
      <c r="V33" s="1"/>
      <c r="W33" s="73"/>
      <c r="X33" s="1"/>
      <c r="Y33" s="51"/>
      <c r="Z33" s="51"/>
      <c r="AA33" s="51"/>
      <c r="AB33" s="51"/>
      <c r="AC33" s="51"/>
      <c r="AD33" s="51"/>
    </row>
    <row r="34" spans="1:30" x14ac:dyDescent="0.25">
      <c r="A34" s="20"/>
      <c r="B34" s="73"/>
      <c r="C34" s="1"/>
      <c r="D34" s="73"/>
      <c r="E34" s="76"/>
      <c r="G34" s="1"/>
      <c r="H34" s="42"/>
      <c r="I34" s="1"/>
      <c r="J34" s="36"/>
      <c r="K34" s="36"/>
      <c r="L34" s="36"/>
      <c r="M34" s="1"/>
      <c r="N34" s="1"/>
      <c r="O34" s="1"/>
      <c r="P34" s="1"/>
      <c r="Q34" s="1"/>
      <c r="R34" s="1"/>
      <c r="S34" s="1"/>
      <c r="T34" s="1"/>
      <c r="U34" s="1"/>
      <c r="V34" s="1"/>
      <c r="W34" s="73"/>
      <c r="X34" s="1"/>
      <c r="Y34" s="51"/>
      <c r="Z34" s="51"/>
      <c r="AA34" s="51"/>
      <c r="AB34" s="51"/>
      <c r="AC34" s="51"/>
      <c r="AD34" s="51"/>
    </row>
    <row r="35" spans="1:30" x14ac:dyDescent="0.25">
      <c r="A35" s="20"/>
      <c r="B35" s="73"/>
      <c r="C35" s="1"/>
      <c r="D35" s="73"/>
      <c r="E35" s="76"/>
      <c r="G35" s="1"/>
      <c r="H35" s="42"/>
      <c r="I35" s="1"/>
      <c r="J35" s="36"/>
      <c r="K35" s="36"/>
      <c r="L35" s="36"/>
      <c r="M35" s="1"/>
      <c r="N35" s="1"/>
      <c r="O35" s="1"/>
      <c r="P35" s="1"/>
      <c r="Q35" s="1"/>
      <c r="R35" s="1"/>
      <c r="S35" s="1"/>
      <c r="T35" s="1"/>
      <c r="U35" s="1"/>
      <c r="V35" s="1"/>
      <c r="W35" s="73"/>
      <c r="X35" s="1"/>
      <c r="Y35" s="51"/>
      <c r="Z35" s="51"/>
      <c r="AA35" s="51"/>
      <c r="AB35" s="51"/>
      <c r="AC35" s="51"/>
      <c r="AD35" s="51"/>
    </row>
    <row r="36" spans="1:30" x14ac:dyDescent="0.25">
      <c r="A36" s="20"/>
      <c r="B36" s="73"/>
      <c r="C36" s="1"/>
      <c r="D36" s="73"/>
      <c r="E36" s="76"/>
      <c r="G36" s="1"/>
      <c r="H36" s="42"/>
      <c r="I36" s="1"/>
      <c r="J36" s="36"/>
      <c r="K36" s="36"/>
      <c r="L36" s="36"/>
      <c r="M36" s="1"/>
      <c r="N36" s="1"/>
      <c r="O36" s="1"/>
      <c r="P36" s="1"/>
      <c r="Q36" s="1"/>
      <c r="R36" s="1"/>
      <c r="S36" s="1"/>
      <c r="T36" s="1"/>
      <c r="U36" s="1"/>
      <c r="V36" s="1"/>
      <c r="W36" s="73"/>
      <c r="X36" s="1"/>
      <c r="Y36" s="51"/>
      <c r="Z36" s="51"/>
      <c r="AA36" s="51"/>
      <c r="AB36" s="51"/>
      <c r="AC36" s="51"/>
      <c r="AD36" s="51"/>
    </row>
    <row r="37" spans="1:30" x14ac:dyDescent="0.25">
      <c r="A37" s="20"/>
      <c r="B37" s="73"/>
      <c r="C37" s="1"/>
      <c r="D37" s="73"/>
      <c r="E37" s="76"/>
      <c r="G37" s="1"/>
      <c r="H37" s="42"/>
      <c r="I37" s="1"/>
      <c r="J37" s="36"/>
      <c r="K37" s="36"/>
      <c r="L37" s="36"/>
      <c r="M37" s="1"/>
      <c r="N37" s="1"/>
      <c r="O37" s="1"/>
      <c r="P37" s="1"/>
      <c r="Q37" s="1"/>
      <c r="R37" s="1"/>
      <c r="S37" s="1"/>
      <c r="T37" s="1"/>
      <c r="U37" s="1"/>
      <c r="V37" s="1"/>
      <c r="W37" s="73"/>
      <c r="X37" s="1"/>
      <c r="Y37" s="51"/>
      <c r="Z37" s="51"/>
      <c r="AA37" s="51"/>
      <c r="AB37" s="51"/>
      <c r="AC37" s="51"/>
      <c r="AD37" s="51"/>
    </row>
    <row r="38" spans="1:30" x14ac:dyDescent="0.25">
      <c r="A38" s="20"/>
      <c r="B38" s="73"/>
      <c r="C38" s="1"/>
      <c r="D38" s="73"/>
      <c r="E38" s="76"/>
      <c r="G38" s="1"/>
      <c r="H38" s="42"/>
      <c r="I38" s="1"/>
      <c r="J38" s="36"/>
      <c r="K38" s="36"/>
      <c r="L38" s="36"/>
      <c r="M38" s="1"/>
      <c r="N38" s="1"/>
      <c r="O38" s="1"/>
      <c r="P38" s="1"/>
      <c r="Q38" s="1"/>
      <c r="R38" s="1"/>
      <c r="S38" s="1"/>
      <c r="T38" s="1"/>
      <c r="U38" s="1"/>
      <c r="V38" s="1"/>
      <c r="W38" s="73"/>
      <c r="X38" s="1"/>
      <c r="Y38" s="51"/>
      <c r="Z38" s="51"/>
      <c r="AA38" s="51"/>
      <c r="AB38" s="51"/>
      <c r="AC38" s="51"/>
      <c r="AD38" s="51"/>
    </row>
    <row r="39" spans="1:30" x14ac:dyDescent="0.25">
      <c r="A39" s="20"/>
      <c r="B39" s="73"/>
      <c r="C39" s="1"/>
      <c r="D39" s="73"/>
      <c r="E39" s="76"/>
      <c r="G39" s="1"/>
      <c r="H39" s="42"/>
      <c r="I39" s="1"/>
      <c r="J39" s="36"/>
      <c r="K39" s="36"/>
      <c r="L39" s="36"/>
      <c r="M39" s="1"/>
      <c r="N39" s="1"/>
      <c r="O39" s="1"/>
      <c r="P39" s="1"/>
      <c r="Q39" s="1"/>
      <c r="R39" s="1"/>
      <c r="S39" s="1"/>
      <c r="T39" s="1"/>
      <c r="U39" s="1"/>
      <c r="V39" s="1"/>
      <c r="W39" s="73"/>
      <c r="X39" s="1"/>
      <c r="Y39" s="51"/>
      <c r="Z39" s="51"/>
      <c r="AA39" s="51"/>
      <c r="AB39" s="51"/>
      <c r="AC39" s="51"/>
      <c r="AD39" s="51"/>
    </row>
    <row r="40" spans="1:30" x14ac:dyDescent="0.25">
      <c r="A40" s="20"/>
      <c r="B40" s="73"/>
      <c r="C40" s="1"/>
      <c r="D40" s="73"/>
      <c r="E40" s="76"/>
      <c r="G40" s="1"/>
      <c r="H40" s="42"/>
      <c r="I40" s="1"/>
      <c r="J40" s="36"/>
      <c r="K40" s="36"/>
      <c r="L40" s="36"/>
      <c r="M40" s="1"/>
      <c r="N40" s="1"/>
      <c r="O40" s="1"/>
      <c r="P40" s="1"/>
      <c r="Q40" s="1"/>
      <c r="R40" s="1"/>
      <c r="S40" s="1"/>
      <c r="T40" s="1"/>
      <c r="U40" s="1"/>
      <c r="V40" s="1"/>
      <c r="W40" s="73"/>
      <c r="X40" s="1"/>
      <c r="Y40" s="51"/>
      <c r="Z40" s="51"/>
      <c r="AA40" s="51"/>
      <c r="AB40" s="51"/>
      <c r="AC40" s="51"/>
      <c r="AD40" s="51"/>
    </row>
    <row r="41" spans="1:30" x14ac:dyDescent="0.25">
      <c r="A41" s="20"/>
      <c r="B41" s="73"/>
      <c r="C41" s="1"/>
      <c r="D41" s="73"/>
      <c r="E41" s="76"/>
      <c r="G41" s="1"/>
      <c r="H41" s="42"/>
      <c r="I41" s="1"/>
      <c r="J41" s="36"/>
      <c r="K41" s="36"/>
      <c r="L41" s="36"/>
      <c r="M41" s="1"/>
      <c r="N41" s="1"/>
      <c r="O41" s="1"/>
      <c r="P41" s="1"/>
      <c r="Q41" s="1"/>
      <c r="R41" s="1"/>
      <c r="S41" s="1"/>
      <c r="T41" s="1"/>
      <c r="U41" s="1"/>
      <c r="V41" s="1"/>
      <c r="W41" s="73"/>
      <c r="X41" s="1"/>
      <c r="Y41" s="51"/>
      <c r="Z41" s="51"/>
      <c r="AA41" s="51"/>
      <c r="AB41" s="51"/>
      <c r="AC41" s="51"/>
      <c r="AD41" s="51"/>
    </row>
    <row r="42" spans="1:30" x14ac:dyDescent="0.25">
      <c r="A42" s="20"/>
      <c r="B42" s="73"/>
      <c r="C42" s="1"/>
      <c r="D42" s="73"/>
      <c r="E42" s="76"/>
      <c r="G42" s="1"/>
      <c r="H42" s="42"/>
      <c r="I42" s="1"/>
      <c r="J42" s="36"/>
      <c r="K42" s="36"/>
      <c r="L42" s="36"/>
      <c r="M42" s="1"/>
      <c r="N42" s="1"/>
      <c r="O42" s="1"/>
      <c r="P42" s="1"/>
      <c r="Q42" s="1"/>
      <c r="R42" s="1"/>
      <c r="S42" s="1"/>
      <c r="T42" s="1"/>
      <c r="U42" s="1"/>
      <c r="V42" s="1"/>
      <c r="W42" s="73"/>
      <c r="X42" s="1"/>
      <c r="Y42" s="51"/>
      <c r="Z42" s="51"/>
      <c r="AA42" s="51"/>
      <c r="AB42" s="51"/>
      <c r="AC42" s="51"/>
      <c r="AD42" s="51"/>
    </row>
    <row r="43" spans="1:30" x14ac:dyDescent="0.25">
      <c r="A43" s="20"/>
      <c r="B43" s="73"/>
      <c r="C43" s="1"/>
      <c r="D43" s="73"/>
      <c r="E43" s="76"/>
      <c r="G43" s="1"/>
      <c r="H43" s="42"/>
      <c r="I43" s="1"/>
      <c r="J43" s="36"/>
      <c r="K43" s="36"/>
      <c r="L43" s="36"/>
      <c r="M43" s="1"/>
      <c r="N43" s="1"/>
      <c r="O43" s="1"/>
      <c r="P43" s="1"/>
      <c r="Q43" s="1"/>
      <c r="R43" s="1"/>
      <c r="S43" s="1"/>
      <c r="T43" s="1"/>
      <c r="U43" s="1"/>
      <c r="V43" s="1"/>
      <c r="W43" s="73"/>
      <c r="X43" s="1"/>
      <c r="Y43" s="51"/>
      <c r="Z43" s="51"/>
      <c r="AA43" s="51"/>
      <c r="AB43" s="51"/>
      <c r="AC43" s="51"/>
      <c r="AD43" s="51"/>
    </row>
    <row r="44" spans="1:30" x14ac:dyDescent="0.25">
      <c r="A44" s="20"/>
      <c r="B44" s="73"/>
      <c r="C44" s="1"/>
      <c r="D44" s="73"/>
      <c r="E44" s="76"/>
      <c r="G44" s="1"/>
      <c r="H44" s="42"/>
      <c r="I44" s="1"/>
      <c r="J44" s="36"/>
      <c r="K44" s="36"/>
      <c r="L44" s="36"/>
      <c r="M44" s="1"/>
      <c r="N44" s="1"/>
      <c r="O44" s="1"/>
      <c r="P44" s="1"/>
      <c r="Q44" s="1"/>
      <c r="R44" s="1"/>
      <c r="S44" s="1"/>
      <c r="T44" s="1"/>
      <c r="U44" s="1"/>
      <c r="V44" s="1"/>
      <c r="W44" s="73"/>
      <c r="X44" s="1"/>
      <c r="Y44" s="51"/>
      <c r="Z44" s="51"/>
      <c r="AA44" s="51"/>
      <c r="AB44" s="51"/>
      <c r="AC44" s="51"/>
      <c r="AD44" s="51"/>
    </row>
    <row r="45" spans="1:30" x14ac:dyDescent="0.25">
      <c r="A45" s="20"/>
      <c r="B45" s="73"/>
      <c r="C45" s="1"/>
      <c r="D45" s="73"/>
      <c r="E45" s="76"/>
      <c r="G45" s="1"/>
      <c r="H45" s="42"/>
      <c r="I45" s="1"/>
      <c r="J45" s="36"/>
      <c r="K45" s="36"/>
      <c r="L45" s="36"/>
      <c r="M45" s="1"/>
      <c r="N45" s="1"/>
      <c r="O45" s="1"/>
      <c r="P45" s="1"/>
      <c r="Q45" s="1"/>
      <c r="R45" s="1"/>
      <c r="S45" s="1"/>
      <c r="T45" s="1"/>
      <c r="U45" s="1"/>
      <c r="V45" s="1"/>
      <c r="W45" s="73"/>
      <c r="X45" s="1"/>
      <c r="Y45" s="51"/>
      <c r="Z45" s="51"/>
      <c r="AA45" s="51"/>
      <c r="AB45" s="51"/>
      <c r="AC45" s="51"/>
      <c r="AD45" s="51"/>
    </row>
    <row r="46" spans="1:30" x14ac:dyDescent="0.25">
      <c r="A46" s="20"/>
      <c r="B46" s="73"/>
      <c r="C46" s="1"/>
      <c r="D46" s="73"/>
      <c r="E46" s="76"/>
      <c r="G46" s="1"/>
      <c r="H46" s="42"/>
      <c r="I46" s="1"/>
      <c r="J46" s="36"/>
      <c r="K46" s="36"/>
      <c r="L46" s="36"/>
      <c r="M46" s="1"/>
      <c r="N46" s="1"/>
      <c r="O46" s="1"/>
      <c r="P46" s="1"/>
      <c r="Q46" s="1"/>
      <c r="R46" s="1"/>
      <c r="S46" s="1"/>
      <c r="T46" s="1"/>
      <c r="U46" s="1"/>
      <c r="V46" s="1"/>
      <c r="W46" s="73"/>
      <c r="X46" s="1"/>
      <c r="Y46" s="51"/>
      <c r="Z46" s="51"/>
      <c r="AA46" s="51"/>
      <c r="AB46" s="51"/>
      <c r="AC46" s="51"/>
      <c r="AD46" s="51"/>
    </row>
    <row r="47" spans="1:30" x14ac:dyDescent="0.25">
      <c r="A47" s="20"/>
      <c r="B47" s="73"/>
      <c r="C47" s="1"/>
      <c r="D47" s="73"/>
      <c r="E47" s="76"/>
      <c r="G47" s="1"/>
      <c r="H47" s="42"/>
      <c r="I47" s="1"/>
      <c r="J47" s="36"/>
      <c r="K47" s="36"/>
      <c r="L47" s="36"/>
      <c r="M47" s="1"/>
      <c r="N47" s="1"/>
      <c r="O47" s="1"/>
      <c r="P47" s="1"/>
      <c r="Q47" s="1"/>
      <c r="R47" s="1"/>
      <c r="S47" s="1"/>
      <c r="T47" s="1"/>
      <c r="U47" s="1"/>
      <c r="V47" s="1"/>
      <c r="W47" s="73"/>
      <c r="X47" s="1"/>
      <c r="Y47" s="51"/>
      <c r="Z47" s="51"/>
      <c r="AA47" s="51"/>
      <c r="AB47" s="51"/>
      <c r="AC47" s="51"/>
      <c r="AD47" s="51"/>
    </row>
    <row r="48" spans="1:30" x14ac:dyDescent="0.25">
      <c r="A48" s="20"/>
      <c r="B48" s="73"/>
      <c r="C48" s="1"/>
      <c r="D48" s="73"/>
      <c r="E48" s="73"/>
      <c r="F48" s="36"/>
      <c r="G48" s="1"/>
      <c r="H48" s="42"/>
      <c r="I48" s="1"/>
      <c r="J48" s="36"/>
      <c r="K48" s="36"/>
      <c r="L48" s="36"/>
      <c r="M48" s="36"/>
      <c r="N48" s="43"/>
      <c r="O48" s="43"/>
      <c r="P48" s="36"/>
      <c r="Q48" s="36"/>
      <c r="R48" s="36"/>
      <c r="S48" s="36"/>
      <c r="T48" s="36"/>
      <c r="U48" s="36"/>
      <c r="V48" s="36"/>
      <c r="W48" s="73"/>
      <c r="X48" s="36"/>
      <c r="Y48" s="51"/>
      <c r="Z48" s="51"/>
      <c r="AA48" s="51"/>
      <c r="AB48" s="51"/>
      <c r="AC48" s="51"/>
      <c r="AD48" s="51"/>
    </row>
    <row r="49" spans="1:30" x14ac:dyDescent="0.25">
      <c r="A49" s="20"/>
      <c r="B49" s="73"/>
      <c r="C49" s="1"/>
      <c r="D49" s="73"/>
      <c r="E49" s="73"/>
      <c r="F49" s="36"/>
      <c r="G49" s="1"/>
      <c r="H49" s="42"/>
      <c r="I49" s="1"/>
      <c r="J49" s="36"/>
      <c r="K49" s="36"/>
      <c r="L49" s="36"/>
      <c r="M49" s="36"/>
      <c r="N49" s="43"/>
      <c r="O49" s="43"/>
      <c r="P49" s="36"/>
      <c r="Q49" s="36"/>
      <c r="R49" s="36"/>
      <c r="S49" s="36"/>
      <c r="T49" s="36"/>
      <c r="U49" s="36"/>
      <c r="V49" s="36"/>
      <c r="W49" s="73"/>
      <c r="X49" s="36"/>
      <c r="Y49" s="51"/>
      <c r="Z49" s="51"/>
      <c r="AA49" s="51"/>
      <c r="AB49" s="51"/>
      <c r="AC49" s="51"/>
      <c r="AD49" s="51"/>
    </row>
    <row r="50" spans="1:30" x14ac:dyDescent="0.25">
      <c r="A50" s="20"/>
      <c r="B50" s="73"/>
      <c r="C50" s="1"/>
      <c r="D50" s="73"/>
      <c r="E50" s="73"/>
      <c r="F50" s="36"/>
      <c r="G50" s="1"/>
      <c r="H50" s="42"/>
      <c r="I50" s="1"/>
      <c r="J50" s="36"/>
      <c r="K50" s="36"/>
      <c r="L50" s="36"/>
      <c r="M50" s="36"/>
      <c r="N50" s="43"/>
      <c r="O50" s="43"/>
      <c r="P50" s="36"/>
      <c r="Q50" s="36"/>
      <c r="R50" s="36"/>
      <c r="S50" s="36"/>
      <c r="T50" s="36"/>
      <c r="U50" s="36"/>
      <c r="V50" s="36"/>
      <c r="W50" s="73"/>
      <c r="X50" s="36"/>
      <c r="Y50" s="51"/>
      <c r="Z50" s="51"/>
      <c r="AA50" s="51"/>
      <c r="AB50" s="51"/>
      <c r="AC50" s="51"/>
      <c r="AD50" s="51"/>
    </row>
    <row r="51" spans="1:30" x14ac:dyDescent="0.25">
      <c r="A51" s="20"/>
      <c r="B51" s="73"/>
      <c r="C51" s="1"/>
      <c r="D51" s="73"/>
      <c r="E51" s="73"/>
      <c r="F51" s="36"/>
      <c r="G51" s="1"/>
      <c r="H51" s="42"/>
      <c r="I51" s="1"/>
      <c r="J51" s="36"/>
      <c r="K51" s="36"/>
      <c r="L51" s="36"/>
      <c r="M51" s="36"/>
      <c r="N51" s="43"/>
      <c r="O51" s="43"/>
      <c r="P51" s="36"/>
      <c r="Q51" s="36"/>
      <c r="R51" s="36"/>
      <c r="S51" s="36"/>
      <c r="T51" s="36"/>
      <c r="U51" s="36"/>
      <c r="V51" s="36"/>
      <c r="W51" s="73"/>
      <c r="X51" s="36"/>
      <c r="Y51" s="51"/>
      <c r="Z51" s="51"/>
      <c r="AA51" s="51"/>
      <c r="AB51" s="51"/>
      <c r="AC51" s="51"/>
      <c r="AD51" s="5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1"/>
  <sheetViews>
    <sheetView zoomScale="97" zoomScaleNormal="97" workbookViewId="0"/>
  </sheetViews>
  <sheetFormatPr defaultRowHeight="15" x14ac:dyDescent="0.2"/>
  <cols>
    <col min="1" max="1" width="0.7109375" style="85" customWidth="1"/>
    <col min="2" max="2" width="8" style="137" customWidth="1"/>
    <col min="3" max="3" width="7.42578125" style="189" customWidth="1"/>
    <col min="4" max="4" width="5.85546875" style="137" customWidth="1"/>
    <col min="5" max="8" width="5.7109375" style="138" customWidth="1"/>
    <col min="9" max="9" width="10.7109375" style="138" customWidth="1"/>
    <col min="10" max="10" width="0.5703125" style="138" customWidth="1"/>
    <col min="11" max="13" width="5.7109375" style="138" customWidth="1"/>
    <col min="14" max="14" width="10.7109375" style="138" customWidth="1"/>
    <col min="15" max="17" width="5.7109375" style="138" customWidth="1"/>
    <col min="18" max="18" width="10.5703125" style="138" customWidth="1"/>
    <col min="19" max="19" width="5.7109375" style="138" customWidth="1"/>
    <col min="20" max="22" width="3.7109375" style="139" customWidth="1"/>
    <col min="23" max="23" width="28.85546875" style="85" customWidth="1"/>
    <col min="24" max="24" width="64.28515625" style="85" customWidth="1"/>
    <col min="25" max="25" width="55.140625" style="85" customWidth="1"/>
    <col min="26" max="26" width="20.5703125" style="85" customWidth="1"/>
    <col min="27" max="16384" width="9.140625" style="85"/>
  </cols>
  <sheetData>
    <row r="1" spans="1:27" ht="23.25" customHeight="1" x14ac:dyDescent="0.3">
      <c r="A1" s="1"/>
      <c r="B1" s="80" t="s">
        <v>64</v>
      </c>
      <c r="C1" s="171"/>
      <c r="D1" s="81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3"/>
      <c r="U1" s="83"/>
      <c r="V1" s="83"/>
      <c r="W1" s="84"/>
      <c r="X1" s="8"/>
      <c r="Y1" s="8"/>
      <c r="Z1" s="8"/>
    </row>
    <row r="2" spans="1:27" s="90" customFormat="1" ht="20.100000000000001" customHeight="1" x14ac:dyDescent="0.2">
      <c r="A2" s="1"/>
      <c r="B2" s="190" t="s">
        <v>20</v>
      </c>
      <c r="C2" s="52"/>
      <c r="D2" s="191"/>
      <c r="E2" s="191" t="s">
        <v>92</v>
      </c>
      <c r="F2" s="86"/>
      <c r="G2" s="87"/>
      <c r="H2" s="86"/>
      <c r="I2" s="88"/>
      <c r="J2" s="86"/>
      <c r="K2" s="88"/>
      <c r="L2" s="86"/>
      <c r="M2" s="88"/>
      <c r="N2" s="86"/>
      <c r="O2" s="86"/>
      <c r="P2" s="88"/>
      <c r="Q2" s="86"/>
      <c r="R2" s="87"/>
      <c r="S2" s="87"/>
      <c r="T2" s="88"/>
      <c r="U2" s="88"/>
      <c r="V2" s="88"/>
      <c r="W2" s="89"/>
      <c r="X2" s="8"/>
      <c r="Y2" s="8"/>
      <c r="Z2" s="8"/>
      <c r="AA2" s="8"/>
    </row>
    <row r="3" spans="1:27" s="90" customFormat="1" ht="15" customHeight="1" x14ac:dyDescent="0.2">
      <c r="A3" s="1"/>
      <c r="B3" s="91" t="s">
        <v>65</v>
      </c>
      <c r="C3" s="172" t="s">
        <v>18</v>
      </c>
      <c r="D3" s="93"/>
      <c r="E3" s="94"/>
      <c r="F3" s="93"/>
      <c r="G3" s="93"/>
      <c r="H3" s="93"/>
      <c r="I3" s="95"/>
      <c r="J3" s="96"/>
      <c r="K3" s="92" t="s">
        <v>66</v>
      </c>
      <c r="L3" s="97"/>
      <c r="M3" s="93"/>
      <c r="N3" s="95"/>
      <c r="O3" s="92" t="s">
        <v>67</v>
      </c>
      <c r="P3" s="97"/>
      <c r="Q3" s="104"/>
      <c r="R3" s="95"/>
      <c r="S3" s="93"/>
      <c r="T3" s="98" t="s">
        <v>68</v>
      </c>
      <c r="U3" s="93"/>
      <c r="V3" s="95"/>
      <c r="W3" s="99" t="s">
        <v>69</v>
      </c>
      <c r="X3" s="8"/>
      <c r="Y3" s="8"/>
      <c r="Z3" s="8"/>
      <c r="AA3" s="8"/>
    </row>
    <row r="4" spans="1:27" ht="15" customHeight="1" x14ac:dyDescent="0.2">
      <c r="A4" s="1"/>
      <c r="B4" s="100" t="s">
        <v>0</v>
      </c>
      <c r="C4" s="173" t="s">
        <v>1</v>
      </c>
      <c r="D4" s="100" t="s">
        <v>4</v>
      </c>
      <c r="E4" s="100" t="s">
        <v>46</v>
      </c>
      <c r="F4" s="100" t="s">
        <v>40</v>
      </c>
      <c r="G4" s="101" t="s">
        <v>41</v>
      </c>
      <c r="H4" s="101" t="s">
        <v>42</v>
      </c>
      <c r="I4" s="100" t="s">
        <v>70</v>
      </c>
      <c r="J4" s="102"/>
      <c r="K4" s="100" t="s">
        <v>46</v>
      </c>
      <c r="L4" s="100" t="s">
        <v>40</v>
      </c>
      <c r="M4" s="103" t="s">
        <v>42</v>
      </c>
      <c r="N4" s="100" t="s">
        <v>70</v>
      </c>
      <c r="O4" s="100" t="s">
        <v>46</v>
      </c>
      <c r="P4" s="100" t="s">
        <v>40</v>
      </c>
      <c r="Q4" s="100" t="s">
        <v>42</v>
      </c>
      <c r="R4" s="100" t="s">
        <v>70</v>
      </c>
      <c r="S4" s="101" t="s">
        <v>91</v>
      </c>
      <c r="T4" s="101">
        <v>1</v>
      </c>
      <c r="U4" s="104">
        <v>2</v>
      </c>
      <c r="V4" s="100">
        <v>3</v>
      </c>
      <c r="W4" s="95"/>
      <c r="X4" s="8"/>
      <c r="Y4" s="8"/>
      <c r="Z4" s="8"/>
      <c r="AA4" s="8"/>
    </row>
    <row r="5" spans="1:27" ht="15" customHeight="1" x14ac:dyDescent="0.2">
      <c r="A5" s="1"/>
      <c r="B5" s="91">
        <v>1965</v>
      </c>
      <c r="C5" s="174" t="s">
        <v>22</v>
      </c>
      <c r="D5" s="91" t="s">
        <v>27</v>
      </c>
      <c r="E5" s="91">
        <v>22</v>
      </c>
      <c r="F5" s="91">
        <v>17</v>
      </c>
      <c r="G5" s="91">
        <v>1</v>
      </c>
      <c r="H5" s="91">
        <v>4</v>
      </c>
      <c r="I5" s="105">
        <f>PRODUCT(F5/E5)</f>
        <v>0.77272727272727271</v>
      </c>
      <c r="J5" s="102"/>
      <c r="K5" s="91"/>
      <c r="L5" s="91"/>
      <c r="M5" s="91"/>
      <c r="N5" s="105"/>
      <c r="O5" s="91"/>
      <c r="P5" s="91"/>
      <c r="Q5" s="91"/>
      <c r="R5" s="91"/>
      <c r="S5" s="89"/>
      <c r="T5" s="89">
        <v>1</v>
      </c>
      <c r="U5" s="106"/>
      <c r="V5" s="91"/>
      <c r="W5" s="99"/>
      <c r="X5" s="8"/>
      <c r="Y5" s="8"/>
      <c r="Z5" s="8"/>
      <c r="AA5" s="8"/>
    </row>
    <row r="6" spans="1:27" ht="15" customHeight="1" x14ac:dyDescent="0.2">
      <c r="A6" s="1"/>
      <c r="B6" s="91">
        <v>1969</v>
      </c>
      <c r="C6" s="174" t="s">
        <v>22</v>
      </c>
      <c r="D6" s="91" t="s">
        <v>23</v>
      </c>
      <c r="E6" s="91">
        <v>22</v>
      </c>
      <c r="F6" s="91">
        <v>11</v>
      </c>
      <c r="G6" s="91">
        <v>1</v>
      </c>
      <c r="H6" s="91">
        <v>10</v>
      </c>
      <c r="I6" s="105">
        <f>PRODUCT(F6/E6)</f>
        <v>0.5</v>
      </c>
      <c r="J6" s="102"/>
      <c r="K6" s="91"/>
      <c r="L6" s="91"/>
      <c r="M6" s="91"/>
      <c r="N6" s="105"/>
      <c r="O6" s="91"/>
      <c r="P6" s="91"/>
      <c r="Q6" s="91"/>
      <c r="R6" s="91"/>
      <c r="S6" s="89"/>
      <c r="T6" s="89"/>
      <c r="U6" s="106"/>
      <c r="V6" s="91"/>
      <c r="W6" s="99"/>
      <c r="X6" s="8"/>
      <c r="Y6" s="8"/>
      <c r="Z6" s="8"/>
      <c r="AA6" s="8"/>
    </row>
    <row r="7" spans="1:27" ht="15" customHeight="1" x14ac:dyDescent="0.2">
      <c r="A7" s="1"/>
      <c r="B7" s="91">
        <v>1974</v>
      </c>
      <c r="C7" s="174" t="s">
        <v>22</v>
      </c>
      <c r="D7" s="91" t="s">
        <v>62</v>
      </c>
      <c r="E7" s="91">
        <v>21</v>
      </c>
      <c r="F7" s="91">
        <v>9</v>
      </c>
      <c r="G7" s="91">
        <v>0</v>
      </c>
      <c r="H7" s="91">
        <v>12</v>
      </c>
      <c r="I7" s="105">
        <f>PRODUCT(F7/E7)</f>
        <v>0.42857142857142855</v>
      </c>
      <c r="J7" s="102"/>
      <c r="K7" s="91"/>
      <c r="L7" s="91"/>
      <c r="M7" s="91"/>
      <c r="N7" s="105"/>
      <c r="O7" s="91"/>
      <c r="P7" s="91"/>
      <c r="Q7" s="91"/>
      <c r="R7" s="91"/>
      <c r="S7" s="89"/>
      <c r="T7" s="89"/>
      <c r="U7" s="106"/>
      <c r="V7" s="91"/>
      <c r="W7" s="99"/>
      <c r="X7" s="8"/>
      <c r="Y7" s="8"/>
      <c r="Z7" s="8"/>
      <c r="AA7" s="8"/>
    </row>
    <row r="8" spans="1:27" ht="15" customHeight="1" x14ac:dyDescent="0.2">
      <c r="A8" s="1"/>
      <c r="B8" s="91">
        <v>1975</v>
      </c>
      <c r="C8" s="174" t="s">
        <v>22</v>
      </c>
      <c r="D8" s="91" t="s">
        <v>26</v>
      </c>
      <c r="E8" s="91">
        <v>22</v>
      </c>
      <c r="F8" s="91">
        <v>14</v>
      </c>
      <c r="G8" s="91">
        <v>1</v>
      </c>
      <c r="H8" s="91">
        <v>7</v>
      </c>
      <c r="I8" s="105">
        <f>PRODUCT(F8/E8)</f>
        <v>0.63636363636363635</v>
      </c>
      <c r="J8" s="102"/>
      <c r="K8" s="91"/>
      <c r="L8" s="91"/>
      <c r="M8" s="91"/>
      <c r="N8" s="105"/>
      <c r="O8" s="91"/>
      <c r="P8" s="91"/>
      <c r="Q8" s="91"/>
      <c r="R8" s="91"/>
      <c r="S8" s="89"/>
      <c r="T8" s="89"/>
      <c r="U8" s="106">
        <v>1</v>
      </c>
      <c r="V8" s="91"/>
      <c r="W8" s="99"/>
      <c r="X8" s="8"/>
      <c r="Y8" s="8"/>
      <c r="Z8" s="8"/>
      <c r="AA8" s="8"/>
    </row>
    <row r="9" spans="1:27" ht="15" customHeight="1" x14ac:dyDescent="0.2">
      <c r="A9" s="1"/>
      <c r="B9" s="175">
        <v>1980</v>
      </c>
      <c r="C9" s="176" t="s">
        <v>22</v>
      </c>
      <c r="D9" s="175"/>
      <c r="E9" s="176" t="s">
        <v>29</v>
      </c>
      <c r="F9" s="175"/>
      <c r="G9" s="175"/>
      <c r="H9" s="175"/>
      <c r="I9" s="177"/>
      <c r="J9" s="102"/>
      <c r="K9" s="91"/>
      <c r="L9" s="91"/>
      <c r="M9" s="91"/>
      <c r="N9" s="105"/>
      <c r="O9" s="91"/>
      <c r="P9" s="91"/>
      <c r="Q9" s="91"/>
      <c r="R9" s="91"/>
      <c r="S9" s="89">
        <v>1</v>
      </c>
      <c r="T9" s="89"/>
      <c r="U9" s="106"/>
      <c r="V9" s="91"/>
      <c r="W9" s="99"/>
      <c r="X9" s="8"/>
      <c r="Y9" s="8"/>
      <c r="Z9" s="8"/>
      <c r="AA9" s="8"/>
    </row>
    <row r="10" spans="1:27" ht="15" customHeight="1" x14ac:dyDescent="0.2">
      <c r="A10" s="1"/>
      <c r="B10" s="107" t="s">
        <v>7</v>
      </c>
      <c r="C10" s="178"/>
      <c r="D10" s="109"/>
      <c r="E10" s="103">
        <f>SUM(E5:E9)</f>
        <v>87</v>
      </c>
      <c r="F10" s="103">
        <f>SUM(F5:F9)</f>
        <v>51</v>
      </c>
      <c r="G10" s="103">
        <f>SUM(G5:G9)</f>
        <v>3</v>
      </c>
      <c r="H10" s="103">
        <f>SUM(H5:H9)</f>
        <v>33</v>
      </c>
      <c r="I10" s="110">
        <f>PRODUCT(F10/E10)</f>
        <v>0.58620689655172409</v>
      </c>
      <c r="J10" s="102"/>
      <c r="K10" s="103">
        <f>SUM(K5:K9)</f>
        <v>0</v>
      </c>
      <c r="L10" s="103">
        <f>SUM(L5:L9)</f>
        <v>0</v>
      </c>
      <c r="M10" s="103">
        <f>SUM(M5:M9)</f>
        <v>0</v>
      </c>
      <c r="N10" s="110">
        <v>0</v>
      </c>
      <c r="O10" s="103">
        <f>SUM(O5:O9)</f>
        <v>0</v>
      </c>
      <c r="P10" s="103">
        <f>SUM(P5:P9)</f>
        <v>0</v>
      </c>
      <c r="Q10" s="103">
        <f>SUM(Q5:Q9)</f>
        <v>0</v>
      </c>
      <c r="R10" s="110">
        <v>0</v>
      </c>
      <c r="S10" s="103">
        <f>SUM(S5:S9)</f>
        <v>1</v>
      </c>
      <c r="T10" s="103">
        <f>SUM(T5:T9)</f>
        <v>1</v>
      </c>
      <c r="U10" s="103">
        <f>SUM(U5:U9)</f>
        <v>1</v>
      </c>
      <c r="V10" s="103">
        <f>SUM(V5:V9)</f>
        <v>0</v>
      </c>
      <c r="W10" s="99"/>
      <c r="X10" s="8"/>
      <c r="Y10" s="8"/>
      <c r="Z10" s="8"/>
      <c r="AA10" s="8"/>
    </row>
    <row r="11" spans="1:27" s="90" customFormat="1" ht="15" customHeight="1" x14ac:dyDescent="0.2">
      <c r="A11" s="1"/>
      <c r="B11" s="111"/>
      <c r="C11" s="179"/>
      <c r="D11" s="112"/>
      <c r="E11" s="112"/>
      <c r="F11" s="112"/>
      <c r="G11" s="112"/>
      <c r="H11" s="112"/>
      <c r="I11" s="112"/>
      <c r="J11" s="113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14"/>
      <c r="X11" s="8"/>
      <c r="Y11" s="8"/>
      <c r="Z11" s="8"/>
      <c r="AA11" s="8"/>
    </row>
    <row r="12" spans="1:27" ht="15" customHeight="1" x14ac:dyDescent="0.2">
      <c r="A12" s="1"/>
      <c r="B12" s="98" t="s">
        <v>71</v>
      </c>
      <c r="C12" s="180"/>
      <c r="D12" s="115"/>
      <c r="E12" s="97" t="s">
        <v>46</v>
      </c>
      <c r="F12" s="97" t="s">
        <v>40</v>
      </c>
      <c r="G12" s="95" t="s">
        <v>41</v>
      </c>
      <c r="H12" s="95" t="s">
        <v>42</v>
      </c>
      <c r="I12" s="97" t="s">
        <v>70</v>
      </c>
      <c r="J12" s="116"/>
      <c r="K12" s="117" t="s">
        <v>72</v>
      </c>
      <c r="L12" s="109"/>
      <c r="M12" s="109"/>
      <c r="N12" s="100" t="s">
        <v>73</v>
      </c>
      <c r="O12" s="100" t="s">
        <v>46</v>
      </c>
      <c r="P12" s="100" t="s">
        <v>40</v>
      </c>
      <c r="Q12" s="100" t="s">
        <v>42</v>
      </c>
      <c r="R12" s="100" t="s">
        <v>70</v>
      </c>
      <c r="S12" s="118"/>
      <c r="T12" s="108"/>
      <c r="U12" s="181"/>
      <c r="V12" s="181"/>
      <c r="W12" s="182"/>
      <c r="X12" s="8"/>
      <c r="Y12" s="8"/>
      <c r="Z12" s="8"/>
      <c r="AA12" s="8"/>
    </row>
    <row r="13" spans="1:27" ht="15" customHeight="1" x14ac:dyDescent="0.2">
      <c r="A13" s="1"/>
      <c r="B13" s="120" t="s">
        <v>18</v>
      </c>
      <c r="C13" s="87"/>
      <c r="D13" s="121"/>
      <c r="E13" s="91">
        <f>PRODUCT(E10)</f>
        <v>87</v>
      </c>
      <c r="F13" s="91">
        <f>PRODUCT(F10)</f>
        <v>51</v>
      </c>
      <c r="G13" s="91">
        <f>PRODUCT(G10)</f>
        <v>3</v>
      </c>
      <c r="H13" s="91">
        <f>PRODUCT(H10)</f>
        <v>33</v>
      </c>
      <c r="I13" s="105">
        <f>PRODUCT(F13/E13)</f>
        <v>0.58620689655172409</v>
      </c>
      <c r="J13" s="116"/>
      <c r="K13" s="120" t="s">
        <v>74</v>
      </c>
      <c r="L13" s="87"/>
      <c r="M13" s="87"/>
      <c r="N13" s="122"/>
      <c r="O13" s="91"/>
      <c r="P13" s="91"/>
      <c r="Q13" s="91"/>
      <c r="R13" s="105"/>
      <c r="S13" s="183"/>
      <c r="T13" s="184"/>
      <c r="U13" s="123"/>
      <c r="V13" s="123"/>
      <c r="W13" s="124"/>
      <c r="X13" s="8"/>
      <c r="Y13" s="8"/>
      <c r="Z13" s="8"/>
      <c r="AA13" s="8"/>
    </row>
    <row r="14" spans="1:27" ht="15" customHeight="1" x14ac:dyDescent="0.2">
      <c r="A14" s="1"/>
      <c r="B14" s="125" t="s">
        <v>66</v>
      </c>
      <c r="C14" s="185"/>
      <c r="D14" s="126"/>
      <c r="E14" s="91"/>
      <c r="F14" s="91"/>
      <c r="G14" s="91"/>
      <c r="H14" s="91"/>
      <c r="I14" s="105"/>
      <c r="J14" s="116"/>
      <c r="K14" s="127" t="s">
        <v>75</v>
      </c>
      <c r="L14" s="128"/>
      <c r="M14" s="128"/>
      <c r="N14" s="122"/>
      <c r="O14" s="91"/>
      <c r="P14" s="91"/>
      <c r="Q14" s="91"/>
      <c r="R14" s="105"/>
      <c r="S14" s="183"/>
      <c r="T14" s="129"/>
      <c r="U14" s="130"/>
      <c r="V14" s="130"/>
      <c r="W14" s="131"/>
      <c r="X14" s="8"/>
      <c r="Y14" s="8"/>
      <c r="Z14" s="8"/>
      <c r="AA14" s="8"/>
    </row>
    <row r="15" spans="1:27" ht="15" customHeight="1" x14ac:dyDescent="0.2">
      <c r="A15" s="1"/>
      <c r="B15" s="120" t="s">
        <v>67</v>
      </c>
      <c r="C15" s="87"/>
      <c r="D15" s="121"/>
      <c r="E15" s="91"/>
      <c r="F15" s="91"/>
      <c r="G15" s="91"/>
      <c r="H15" s="91"/>
      <c r="I15" s="105"/>
      <c r="J15" s="116"/>
      <c r="K15" s="120" t="s">
        <v>76</v>
      </c>
      <c r="L15" s="87"/>
      <c r="M15" s="88"/>
      <c r="N15" s="122"/>
      <c r="O15" s="91"/>
      <c r="P15" s="91"/>
      <c r="Q15" s="91"/>
      <c r="R15" s="105"/>
      <c r="S15" s="183"/>
      <c r="T15" s="184"/>
      <c r="U15" s="130"/>
      <c r="V15" s="130"/>
      <c r="W15" s="131"/>
      <c r="X15" s="8"/>
      <c r="Y15" s="8"/>
      <c r="Z15" s="8"/>
      <c r="AA15" s="8"/>
    </row>
    <row r="16" spans="1:27" ht="15" customHeight="1" x14ac:dyDescent="0.2">
      <c r="A16" s="1"/>
      <c r="B16" s="108" t="s">
        <v>77</v>
      </c>
      <c r="C16" s="186"/>
      <c r="D16" s="132"/>
      <c r="E16" s="100">
        <f>SUM(E13:E15)</f>
        <v>87</v>
      </c>
      <c r="F16" s="100">
        <f>SUM(F13:F15)</f>
        <v>51</v>
      </c>
      <c r="G16" s="100">
        <f>SUM(G13:G15)</f>
        <v>3</v>
      </c>
      <c r="H16" s="100">
        <f>SUM(H13:H15)</f>
        <v>33</v>
      </c>
      <c r="I16" s="133">
        <f>PRODUCT(F16/E16)</f>
        <v>0.58620689655172409</v>
      </c>
      <c r="J16" s="116"/>
      <c r="K16" s="108" t="s">
        <v>77</v>
      </c>
      <c r="L16" s="132"/>
      <c r="M16" s="132"/>
      <c r="N16" s="100"/>
      <c r="O16" s="100"/>
      <c r="P16" s="100"/>
      <c r="Q16" s="100"/>
      <c r="R16" s="133"/>
      <c r="S16" s="134"/>
      <c r="T16" s="108"/>
      <c r="U16" s="132"/>
      <c r="V16" s="132"/>
      <c r="W16" s="187"/>
      <c r="X16" s="8"/>
      <c r="Y16" s="8"/>
      <c r="Z16" s="8"/>
      <c r="AA16" s="8"/>
    </row>
    <row r="17" spans="1:27" s="136" customFormat="1" ht="15" customHeight="1" x14ac:dyDescent="0.2">
      <c r="A17" s="1"/>
      <c r="B17" s="135"/>
      <c r="C17" s="188"/>
      <c r="D17" s="135"/>
      <c r="E17" s="135"/>
      <c r="F17" s="135"/>
      <c r="G17" s="135"/>
      <c r="H17" s="135"/>
      <c r="I17" s="135"/>
      <c r="J17" s="119"/>
      <c r="K17" s="135"/>
      <c r="L17" s="135"/>
      <c r="M17" s="135"/>
      <c r="N17" s="135"/>
      <c r="O17" s="135"/>
      <c r="P17" s="135"/>
      <c r="Q17" s="135"/>
      <c r="R17" s="135"/>
      <c r="S17" s="135"/>
      <c r="T17" s="135"/>
      <c r="U17" s="135"/>
      <c r="V17" s="135"/>
      <c r="W17" s="135"/>
      <c r="X17" s="135"/>
      <c r="Y17" s="135"/>
      <c r="Z17" s="8"/>
      <c r="AA17" s="8"/>
    </row>
    <row r="18" spans="1:27" s="136" customFormat="1" ht="15" customHeight="1" x14ac:dyDescent="0.2">
      <c r="A18" s="1"/>
      <c r="B18" s="1" t="s">
        <v>78</v>
      </c>
      <c r="C18" s="73" t="s">
        <v>31</v>
      </c>
      <c r="D18" s="1"/>
      <c r="E18" s="1"/>
      <c r="F18" s="1"/>
      <c r="G18" s="135"/>
      <c r="H18" s="135"/>
      <c r="I18" s="135"/>
      <c r="J18" s="135"/>
      <c r="K18" s="135"/>
      <c r="L18" s="135"/>
      <c r="M18" s="135"/>
      <c r="N18" s="135"/>
      <c r="O18" s="135"/>
      <c r="P18" s="135"/>
      <c r="Q18" s="135"/>
      <c r="R18" s="135"/>
      <c r="S18" s="135"/>
      <c r="T18" s="135"/>
      <c r="U18" s="135"/>
      <c r="V18" s="135"/>
      <c r="W18" s="135"/>
      <c r="X18" s="135"/>
      <c r="Y18" s="135"/>
      <c r="Z18" s="8"/>
      <c r="AA18" s="8"/>
    </row>
    <row r="19" spans="1:27" s="136" customFormat="1" ht="15" customHeight="1" x14ac:dyDescent="0.2">
      <c r="A19" s="1"/>
      <c r="B19" s="135"/>
      <c r="C19" s="188"/>
      <c r="D19" s="135"/>
      <c r="E19" s="135"/>
      <c r="F19" s="135"/>
      <c r="G19" s="135"/>
      <c r="H19" s="135"/>
      <c r="I19" s="135"/>
      <c r="J19" s="135"/>
      <c r="K19" s="135"/>
      <c r="L19" s="135"/>
      <c r="M19" s="135"/>
      <c r="N19" s="135"/>
      <c r="O19" s="135"/>
      <c r="P19" s="135"/>
      <c r="Q19" s="135"/>
      <c r="R19" s="135"/>
      <c r="S19" s="135"/>
      <c r="T19" s="135"/>
      <c r="U19" s="135"/>
      <c r="V19" s="135"/>
      <c r="W19" s="135"/>
      <c r="X19" s="135"/>
      <c r="Y19" s="135"/>
      <c r="Z19" s="8"/>
      <c r="AA19" s="8"/>
    </row>
    <row r="20" spans="1:27" s="136" customFormat="1" ht="15" customHeight="1" x14ac:dyDescent="0.2">
      <c r="A20" s="1"/>
      <c r="B20" s="135"/>
      <c r="C20" s="188"/>
      <c r="D20" s="135"/>
      <c r="E20" s="135"/>
      <c r="F20" s="135"/>
      <c r="G20" s="135"/>
      <c r="H20" s="135"/>
      <c r="I20" s="135"/>
      <c r="J20" s="135"/>
      <c r="K20" s="135"/>
      <c r="L20" s="135"/>
      <c r="M20" s="135"/>
      <c r="N20" s="135"/>
      <c r="O20" s="135"/>
      <c r="P20" s="135"/>
      <c r="Q20" s="135"/>
      <c r="R20" s="135"/>
      <c r="S20" s="135"/>
      <c r="T20" s="135"/>
      <c r="U20" s="135"/>
      <c r="V20" s="135"/>
      <c r="W20" s="135"/>
      <c r="X20" s="135"/>
      <c r="Y20" s="135"/>
      <c r="Z20" s="8"/>
      <c r="AA20" s="8"/>
    </row>
    <row r="21" spans="1:27" s="136" customFormat="1" ht="15" customHeight="1" x14ac:dyDescent="0.2">
      <c r="A21" s="1"/>
      <c r="B21" s="135"/>
      <c r="C21" s="188"/>
      <c r="D21" s="135"/>
      <c r="E21" s="135"/>
      <c r="F21" s="135"/>
      <c r="G21" s="135"/>
      <c r="H21" s="135"/>
      <c r="I21" s="135"/>
      <c r="J21" s="135"/>
      <c r="K21" s="135"/>
      <c r="L21" s="135"/>
      <c r="M21" s="135"/>
      <c r="N21" s="135"/>
      <c r="O21" s="135"/>
      <c r="P21" s="135"/>
      <c r="Q21" s="135"/>
      <c r="R21" s="135"/>
      <c r="S21" s="135"/>
      <c r="T21" s="135"/>
      <c r="U21" s="135"/>
      <c r="V21" s="135"/>
      <c r="W21" s="135"/>
      <c r="X21" s="135"/>
      <c r="Y21" s="135"/>
      <c r="Z21" s="8"/>
      <c r="AA21" s="8"/>
    </row>
    <row r="22" spans="1:27" s="136" customFormat="1" ht="15" customHeight="1" x14ac:dyDescent="0.2">
      <c r="A22" s="1"/>
      <c r="B22" s="135"/>
      <c r="C22" s="188"/>
      <c r="D22" s="135"/>
      <c r="E22" s="135"/>
      <c r="F22" s="135"/>
      <c r="G22" s="135"/>
      <c r="H22" s="135"/>
      <c r="I22" s="135"/>
      <c r="J22" s="135"/>
      <c r="K22" s="135"/>
      <c r="L22" s="135"/>
      <c r="M22" s="135"/>
      <c r="N22" s="135"/>
      <c r="O22" s="135"/>
      <c r="P22" s="135"/>
      <c r="Q22" s="135"/>
      <c r="R22" s="135"/>
      <c r="S22" s="135"/>
      <c r="T22" s="135"/>
      <c r="U22" s="135"/>
      <c r="V22" s="135"/>
      <c r="W22" s="135"/>
      <c r="X22" s="135"/>
      <c r="Y22" s="135"/>
      <c r="Z22" s="8"/>
      <c r="AA22" s="8"/>
    </row>
    <row r="23" spans="1:27" s="136" customFormat="1" ht="15" customHeight="1" x14ac:dyDescent="0.2">
      <c r="A23" s="1"/>
      <c r="B23" s="135"/>
      <c r="C23" s="188"/>
      <c r="D23" s="135"/>
      <c r="E23" s="135"/>
      <c r="F23" s="135"/>
      <c r="G23" s="135"/>
      <c r="H23" s="135"/>
      <c r="I23" s="135"/>
      <c r="J23" s="135"/>
      <c r="K23" s="135"/>
      <c r="L23" s="135"/>
      <c r="M23" s="135"/>
      <c r="N23" s="135"/>
      <c r="O23" s="135"/>
      <c r="P23" s="135"/>
      <c r="Q23" s="135"/>
      <c r="R23" s="135"/>
      <c r="S23" s="135"/>
      <c r="T23" s="135"/>
      <c r="U23" s="135"/>
      <c r="V23" s="135"/>
      <c r="W23" s="135"/>
      <c r="X23" s="135"/>
      <c r="Y23" s="135"/>
      <c r="Z23" s="8"/>
      <c r="AA23" s="8"/>
    </row>
    <row r="24" spans="1:27" s="136" customFormat="1" ht="15" customHeight="1" x14ac:dyDescent="0.2">
      <c r="A24" s="1"/>
      <c r="B24" s="135"/>
      <c r="C24" s="188"/>
      <c r="D24" s="135"/>
      <c r="E24" s="135"/>
      <c r="F24" s="135"/>
      <c r="G24" s="135"/>
      <c r="H24" s="135"/>
      <c r="I24" s="135"/>
      <c r="J24" s="135"/>
      <c r="K24" s="135"/>
      <c r="L24" s="135"/>
      <c r="M24" s="135"/>
      <c r="N24" s="135"/>
      <c r="O24" s="135"/>
      <c r="P24" s="135"/>
      <c r="Q24" s="135"/>
      <c r="R24" s="135"/>
      <c r="S24" s="135"/>
      <c r="T24" s="135"/>
      <c r="U24" s="135"/>
      <c r="V24" s="135"/>
      <c r="W24" s="135"/>
      <c r="X24" s="135"/>
      <c r="Y24" s="135"/>
      <c r="Z24" s="8"/>
      <c r="AA24" s="8"/>
    </row>
    <row r="25" spans="1:27" s="136" customFormat="1" ht="15" customHeight="1" x14ac:dyDescent="0.2">
      <c r="A25" s="1"/>
      <c r="B25" s="135"/>
      <c r="C25" s="188"/>
      <c r="D25" s="135"/>
      <c r="E25" s="135"/>
      <c r="F25" s="135"/>
      <c r="G25" s="135"/>
      <c r="H25" s="135"/>
      <c r="I25" s="135"/>
      <c r="J25" s="135"/>
      <c r="K25" s="135"/>
      <c r="L25" s="135"/>
      <c r="M25" s="135"/>
      <c r="N25" s="135"/>
      <c r="O25" s="135"/>
      <c r="P25" s="135"/>
      <c r="Q25" s="135"/>
      <c r="R25" s="135"/>
      <c r="S25" s="135"/>
      <c r="T25" s="135"/>
      <c r="U25" s="135"/>
      <c r="V25" s="135"/>
      <c r="W25" s="135"/>
      <c r="X25" s="135"/>
      <c r="Y25" s="135"/>
      <c r="Z25" s="8"/>
      <c r="AA25" s="8"/>
    </row>
    <row r="26" spans="1:27" s="136" customFormat="1" ht="15" customHeight="1" x14ac:dyDescent="0.2">
      <c r="A26" s="1"/>
      <c r="B26" s="135"/>
      <c r="C26" s="188"/>
      <c r="D26" s="135"/>
      <c r="E26" s="135"/>
      <c r="F26" s="135"/>
      <c r="G26" s="135"/>
      <c r="H26" s="135"/>
      <c r="I26" s="135"/>
      <c r="J26" s="135"/>
      <c r="K26" s="135"/>
      <c r="L26" s="135"/>
      <c r="M26" s="135"/>
      <c r="N26" s="135"/>
      <c r="O26" s="135"/>
      <c r="P26" s="135"/>
      <c r="Q26" s="135"/>
      <c r="R26" s="135"/>
      <c r="S26" s="135"/>
      <c r="T26" s="135"/>
      <c r="U26" s="135"/>
      <c r="V26" s="135"/>
      <c r="W26" s="135"/>
      <c r="X26" s="135"/>
      <c r="Y26" s="135"/>
      <c r="Z26" s="8"/>
      <c r="AA26" s="8"/>
    </row>
    <row r="27" spans="1:27" s="136" customFormat="1" ht="15" customHeight="1" x14ac:dyDescent="0.2">
      <c r="A27" s="1"/>
      <c r="B27" s="135"/>
      <c r="C27" s="188"/>
      <c r="D27" s="135"/>
      <c r="E27" s="135"/>
      <c r="F27" s="135"/>
      <c r="G27" s="135"/>
      <c r="H27" s="135"/>
      <c r="I27" s="135"/>
      <c r="J27" s="135"/>
      <c r="K27" s="135"/>
      <c r="L27" s="135"/>
      <c r="M27" s="135"/>
      <c r="N27" s="135"/>
      <c r="O27" s="135"/>
      <c r="P27" s="135"/>
      <c r="Q27" s="135"/>
      <c r="R27" s="135"/>
      <c r="S27" s="135"/>
      <c r="T27" s="135"/>
      <c r="U27" s="135"/>
      <c r="V27" s="135"/>
      <c r="W27" s="135"/>
      <c r="X27" s="135"/>
      <c r="Y27" s="135"/>
      <c r="Z27" s="8"/>
      <c r="AA27" s="8"/>
    </row>
    <row r="28" spans="1:27" s="136" customFormat="1" ht="15" customHeight="1" x14ac:dyDescent="0.2">
      <c r="A28" s="1"/>
      <c r="B28" s="135"/>
      <c r="C28" s="188"/>
      <c r="D28" s="135"/>
      <c r="E28" s="135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  <c r="R28" s="135"/>
      <c r="S28" s="135"/>
      <c r="T28" s="135"/>
      <c r="U28" s="135"/>
      <c r="V28" s="135"/>
      <c r="W28" s="135"/>
      <c r="X28" s="135"/>
      <c r="Y28" s="135"/>
      <c r="Z28" s="8"/>
      <c r="AA28" s="8"/>
    </row>
    <row r="29" spans="1:27" s="136" customFormat="1" ht="15" customHeight="1" x14ac:dyDescent="0.2">
      <c r="A29" s="1"/>
      <c r="B29" s="135"/>
      <c r="C29" s="188"/>
      <c r="D29" s="135"/>
      <c r="E29" s="135"/>
      <c r="F29" s="135"/>
      <c r="G29" s="135"/>
      <c r="H29" s="135"/>
      <c r="I29" s="135"/>
      <c r="J29" s="135"/>
      <c r="K29" s="135"/>
      <c r="L29" s="135"/>
      <c r="M29" s="135"/>
      <c r="N29" s="135"/>
      <c r="O29" s="135"/>
      <c r="P29" s="135"/>
      <c r="Q29" s="135"/>
      <c r="R29" s="135"/>
      <c r="S29" s="135"/>
      <c r="T29" s="135"/>
      <c r="U29" s="135"/>
      <c r="V29" s="135"/>
      <c r="W29" s="135"/>
      <c r="X29" s="135"/>
      <c r="Y29" s="135"/>
      <c r="Z29" s="8"/>
      <c r="AA29" s="8"/>
    </row>
    <row r="30" spans="1:27" s="136" customFormat="1" ht="15" customHeight="1" x14ac:dyDescent="0.2">
      <c r="A30" s="1"/>
      <c r="B30" s="135"/>
      <c r="C30" s="188"/>
      <c r="D30" s="135"/>
      <c r="E30" s="135"/>
      <c r="F30" s="135"/>
      <c r="G30" s="135"/>
      <c r="H30" s="135"/>
      <c r="I30" s="135"/>
      <c r="J30" s="135"/>
      <c r="K30" s="135"/>
      <c r="L30" s="135"/>
      <c r="M30" s="135"/>
      <c r="N30" s="135"/>
      <c r="O30" s="135"/>
      <c r="P30" s="135"/>
      <c r="Q30" s="135"/>
      <c r="R30" s="135"/>
      <c r="S30" s="135"/>
      <c r="T30" s="135"/>
      <c r="U30" s="135"/>
      <c r="V30" s="135"/>
      <c r="W30" s="135"/>
      <c r="X30" s="135"/>
      <c r="Y30" s="135"/>
      <c r="Z30" s="8"/>
      <c r="AA30" s="8"/>
    </row>
    <row r="31" spans="1:27" s="136" customFormat="1" ht="15" customHeight="1" x14ac:dyDescent="0.2">
      <c r="A31" s="1"/>
      <c r="B31" s="135"/>
      <c r="C31" s="188"/>
      <c r="D31" s="135"/>
      <c r="E31" s="135"/>
      <c r="F31" s="135"/>
      <c r="G31" s="135"/>
      <c r="H31" s="135"/>
      <c r="I31" s="135"/>
      <c r="J31" s="135"/>
      <c r="K31" s="135"/>
      <c r="L31" s="135"/>
      <c r="M31" s="135"/>
      <c r="N31" s="135"/>
      <c r="O31" s="135"/>
      <c r="P31" s="135"/>
      <c r="Q31" s="135"/>
      <c r="R31" s="135"/>
      <c r="S31" s="135"/>
      <c r="T31" s="135"/>
      <c r="U31" s="135"/>
      <c r="V31" s="135"/>
      <c r="W31" s="135"/>
      <c r="X31" s="135"/>
      <c r="Y31" s="135"/>
      <c r="Z31" s="8"/>
      <c r="AA31" s="8"/>
    </row>
    <row r="32" spans="1:27" s="136" customFormat="1" ht="15" customHeight="1" x14ac:dyDescent="0.2">
      <c r="A32" s="1"/>
      <c r="B32" s="135"/>
      <c r="C32" s="188"/>
      <c r="D32" s="135"/>
      <c r="E32" s="135"/>
      <c r="F32" s="135"/>
      <c r="G32" s="135"/>
      <c r="H32" s="135"/>
      <c r="I32" s="135"/>
      <c r="J32" s="135"/>
      <c r="K32" s="135"/>
      <c r="L32" s="135"/>
      <c r="M32" s="135"/>
      <c r="N32" s="135"/>
      <c r="O32" s="135"/>
      <c r="P32" s="135"/>
      <c r="Q32" s="135"/>
      <c r="R32" s="135"/>
      <c r="S32" s="135"/>
      <c r="T32" s="135"/>
      <c r="U32" s="135"/>
      <c r="V32" s="135"/>
      <c r="W32" s="135"/>
      <c r="X32" s="135"/>
      <c r="Y32" s="135"/>
      <c r="Z32" s="8"/>
      <c r="AA32" s="8"/>
    </row>
    <row r="33" spans="1:27" s="136" customFormat="1" ht="15" customHeight="1" x14ac:dyDescent="0.2">
      <c r="A33" s="1"/>
      <c r="B33" s="135"/>
      <c r="C33" s="188"/>
      <c r="D33" s="135"/>
      <c r="E33" s="135"/>
      <c r="F33" s="135"/>
      <c r="G33" s="135"/>
      <c r="H33" s="135"/>
      <c r="I33" s="135"/>
      <c r="J33" s="135"/>
      <c r="K33" s="135"/>
      <c r="L33" s="135"/>
      <c r="M33" s="135"/>
      <c r="N33" s="135"/>
      <c r="O33" s="135"/>
      <c r="P33" s="135"/>
      <c r="Q33" s="135"/>
      <c r="R33" s="135"/>
      <c r="S33" s="135"/>
      <c r="T33" s="135"/>
      <c r="U33" s="135"/>
      <c r="V33" s="135"/>
      <c r="W33" s="135"/>
      <c r="X33" s="135"/>
      <c r="Y33" s="135"/>
      <c r="Z33" s="8"/>
      <c r="AA33" s="8"/>
    </row>
    <row r="34" spans="1:27" s="136" customFormat="1" ht="15" customHeight="1" x14ac:dyDescent="0.2">
      <c r="A34" s="1"/>
      <c r="B34" s="135"/>
      <c r="C34" s="188"/>
      <c r="D34" s="135"/>
      <c r="E34" s="135"/>
      <c r="F34" s="135"/>
      <c r="G34" s="135"/>
      <c r="H34" s="135"/>
      <c r="I34" s="135"/>
      <c r="J34" s="135"/>
      <c r="K34" s="135"/>
      <c r="L34" s="135"/>
      <c r="M34" s="135"/>
      <c r="N34" s="135"/>
      <c r="O34" s="135"/>
      <c r="P34" s="135"/>
      <c r="Q34" s="135"/>
      <c r="R34" s="135"/>
      <c r="S34" s="135"/>
      <c r="T34" s="135"/>
      <c r="U34" s="135"/>
      <c r="V34" s="135"/>
      <c r="W34" s="135"/>
      <c r="X34" s="135"/>
      <c r="Y34" s="135"/>
      <c r="Z34" s="8"/>
      <c r="AA34" s="8"/>
    </row>
    <row r="35" spans="1:27" s="136" customFormat="1" ht="15" customHeight="1" x14ac:dyDescent="0.2">
      <c r="A35" s="1"/>
      <c r="B35" s="135"/>
      <c r="C35" s="188"/>
      <c r="D35" s="135"/>
      <c r="E35" s="135"/>
      <c r="F35" s="135"/>
      <c r="G35" s="135"/>
      <c r="H35" s="135"/>
      <c r="I35" s="135"/>
      <c r="J35" s="135"/>
      <c r="K35" s="135"/>
      <c r="L35" s="135"/>
      <c r="M35" s="135"/>
      <c r="N35" s="135"/>
      <c r="O35" s="135"/>
      <c r="P35" s="135"/>
      <c r="Q35" s="135"/>
      <c r="R35" s="135"/>
      <c r="S35" s="135"/>
      <c r="T35" s="135"/>
      <c r="U35" s="135"/>
      <c r="V35" s="135"/>
      <c r="W35" s="135"/>
      <c r="X35" s="135"/>
      <c r="Y35" s="135"/>
      <c r="Z35" s="8"/>
      <c r="AA35" s="8"/>
    </row>
    <row r="36" spans="1:27" s="136" customFormat="1" ht="15" customHeight="1" x14ac:dyDescent="0.2">
      <c r="A36" s="1"/>
      <c r="B36" s="135"/>
      <c r="C36" s="188"/>
      <c r="D36" s="135"/>
      <c r="E36" s="135"/>
      <c r="F36" s="135"/>
      <c r="G36" s="135"/>
      <c r="H36" s="135"/>
      <c r="I36" s="135"/>
      <c r="J36" s="135"/>
      <c r="K36" s="135"/>
      <c r="L36" s="135"/>
      <c r="M36" s="135"/>
      <c r="N36" s="135"/>
      <c r="O36" s="135"/>
      <c r="P36" s="135"/>
      <c r="Q36" s="135"/>
      <c r="R36" s="135"/>
      <c r="S36" s="135"/>
      <c r="T36" s="135"/>
      <c r="U36" s="135"/>
      <c r="V36" s="135"/>
      <c r="W36" s="135"/>
      <c r="X36" s="135"/>
      <c r="Y36" s="135"/>
      <c r="Z36" s="8"/>
      <c r="AA36" s="8"/>
    </row>
    <row r="37" spans="1:27" s="136" customFormat="1" ht="15" customHeight="1" x14ac:dyDescent="0.2">
      <c r="A37" s="1"/>
      <c r="B37" s="135"/>
      <c r="C37" s="188"/>
      <c r="D37" s="135"/>
      <c r="E37" s="135"/>
      <c r="F37" s="135"/>
      <c r="G37" s="135"/>
      <c r="H37" s="135"/>
      <c r="I37" s="135"/>
      <c r="J37" s="135"/>
      <c r="K37" s="135"/>
      <c r="L37" s="135"/>
      <c r="M37" s="135"/>
      <c r="N37" s="135"/>
      <c r="O37" s="135"/>
      <c r="P37" s="135"/>
      <c r="Q37" s="135"/>
      <c r="R37" s="135"/>
      <c r="S37" s="135"/>
      <c r="T37" s="135"/>
      <c r="U37" s="135"/>
      <c r="V37" s="135"/>
      <c r="W37" s="135"/>
      <c r="X37" s="135"/>
      <c r="Y37" s="135"/>
      <c r="Z37" s="8"/>
      <c r="AA37" s="8"/>
    </row>
    <row r="38" spans="1:27" s="136" customFormat="1" ht="15" customHeight="1" x14ac:dyDescent="0.2">
      <c r="A38" s="1"/>
      <c r="B38" s="135"/>
      <c r="C38" s="188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135"/>
      <c r="R38" s="135"/>
      <c r="S38" s="135"/>
      <c r="T38" s="135"/>
      <c r="U38" s="135"/>
      <c r="V38" s="135"/>
      <c r="W38" s="135"/>
      <c r="X38" s="135"/>
      <c r="Y38" s="135"/>
      <c r="Z38" s="8"/>
      <c r="AA38" s="8"/>
    </row>
    <row r="39" spans="1:27" s="136" customFormat="1" ht="15" customHeight="1" x14ac:dyDescent="0.2">
      <c r="A39" s="1"/>
      <c r="B39" s="135"/>
      <c r="C39" s="188"/>
      <c r="D39" s="135"/>
      <c r="E39" s="135"/>
      <c r="F39" s="135"/>
      <c r="G39" s="135"/>
      <c r="H39" s="135"/>
      <c r="I39" s="135"/>
      <c r="J39" s="135"/>
      <c r="K39" s="135"/>
      <c r="L39" s="135"/>
      <c r="M39" s="135"/>
      <c r="N39" s="135"/>
      <c r="O39" s="135"/>
      <c r="P39" s="135"/>
      <c r="Q39" s="135"/>
      <c r="R39" s="135"/>
      <c r="S39" s="135"/>
      <c r="T39" s="135"/>
      <c r="U39" s="135"/>
      <c r="V39" s="135"/>
      <c r="W39" s="135"/>
      <c r="X39" s="135"/>
      <c r="Y39" s="135"/>
      <c r="Z39" s="8"/>
      <c r="AA39" s="8"/>
    </row>
    <row r="40" spans="1:27" s="136" customFormat="1" ht="15" customHeight="1" x14ac:dyDescent="0.2">
      <c r="A40" s="1"/>
      <c r="B40" s="135"/>
      <c r="C40" s="188"/>
      <c r="D40" s="135"/>
      <c r="E40" s="135"/>
      <c r="F40" s="135"/>
      <c r="G40" s="135"/>
      <c r="H40" s="135"/>
      <c r="I40" s="135"/>
      <c r="J40" s="135"/>
      <c r="K40" s="135"/>
      <c r="L40" s="135"/>
      <c r="M40" s="135"/>
      <c r="N40" s="135"/>
      <c r="O40" s="135"/>
      <c r="P40" s="135"/>
      <c r="Q40" s="135"/>
      <c r="R40" s="135"/>
      <c r="S40" s="135"/>
      <c r="T40" s="135"/>
      <c r="U40" s="135"/>
      <c r="V40" s="135"/>
      <c r="W40" s="135"/>
      <c r="X40" s="135"/>
      <c r="Y40" s="135"/>
      <c r="Z40" s="8"/>
      <c r="AA40" s="8"/>
    </row>
    <row r="41" spans="1:27" ht="15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SM-sarja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2022-11-29T22:19:52Z</dcterms:modified>
</cp:coreProperties>
</file>